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Year End\Year End Documents\2024 Year End\Attachments\"/>
    </mc:Choice>
  </mc:AlternateContent>
  <xr:revisionPtr revIDLastSave="0" documentId="13_ncr:1_{AADCBF9A-98D9-4142-B30B-9E7E2C368558}" xr6:coauthVersionLast="47" xr6:coauthVersionMax="47" xr10:uidLastSave="{00000000-0000-0000-0000-000000000000}"/>
  <workbookProtection workbookAlgorithmName="SHA-512" workbookHashValue="k26ozLjBQ0RvWPOjQWaVJ8w+VC4ByD27RCrjEWgONTL7dNI+5HM6zk6r4sAWjImJb7rig/Ci8w1vhjoNrpJ70Q==" workbookSaltValue="tsHgUL8qNrJQ0FOTF3esdw==" workbookSpinCount="100000" lockStructure="1"/>
  <bookViews>
    <workbookView xWindow="1950" yWindow="1950" windowWidth="21600" windowHeight="11295" tabRatio="754" xr2:uid="{00000000-000D-0000-FFFF-FFFF00000000}"/>
  </bookViews>
  <sheets>
    <sheet name="Attachment C-Part A" sheetId="1" r:id="rId1"/>
    <sheet name="Attachment C-Part B" sheetId="2" r:id="rId2"/>
    <sheet name="Agency" sheetId="3" state="hidden" r:id="rId3"/>
  </sheets>
  <definedNames>
    <definedName name="_xlnm._FilterDatabase" localSheetId="2" hidden="1">Agency!#REF!</definedName>
    <definedName name="_xlnm.Print_Area" localSheetId="0">'Attachment C-Part A'!$A$1:$E$41</definedName>
    <definedName name="_xlnm.Print_Area" localSheetId="1">'Attachment C-Part B'!$A$1:$C$57</definedName>
    <definedName name="_xlnm.Print_Titles" localSheetId="2">Agency!#REF!</definedName>
    <definedName name="_xlnm.Print_Titles" localSheetId="1">'Attachment C-Part B'!$1:$15</definedName>
    <definedName name="Z_48CA00C0_858F_4F29_B944_7926A20ED88E_.wvu.PrintArea" localSheetId="0" hidden="1">'Attachment C-Part A'!$A$1:$E$41</definedName>
    <definedName name="Z_48CA00C0_858F_4F29_B944_7926A20ED88E_.wvu.PrintArea" localSheetId="1" hidden="1">'Attachment C-Part B'!$A$1:$C$56</definedName>
    <definedName name="Z_48CA00C0_858F_4F29_B944_7926A20ED88E_.wvu.PrintTitles" localSheetId="1" hidden="1">'Attachment C-Part B'!$1:$15</definedName>
  </definedNames>
  <calcPr calcId="191029"/>
  <customWorkbookViews>
    <customWorkbookView name="Taylor Williams - Personal View" guid="{48CA00C0-858F-4F29-B944-7926A20ED88E}" mergeInterval="0" personalView="1" maximized="1" xWindow="1" yWindow="1" windowWidth="1024" windowHeight="547" tabRatio="7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8" i="2" l="1"/>
  <c r="B5" i="2" l="1"/>
  <c r="B4" i="2" l="1"/>
  <c r="B6" i="2"/>
  <c r="B7" i="2"/>
  <c r="B9" i="2"/>
  <c r="C56" i="2"/>
  <c r="C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Gemma Yu-Meade</author>
  </authors>
  <commentList>
    <comment ref="C28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To insert rows:
On the menu bar, click Home, then click Insert, then click Insert Sheet Rows.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Gemma Yu-Meade</author>
  </authors>
  <commentList>
    <comment ref="C17" authorId="0" shapeId="0" xr:uid="{00000000-0006-0000-0100-000001000000}">
      <text>
        <r>
          <rPr>
            <sz val="8"/>
            <color indexed="81"/>
            <rFont val="Tahoma"/>
            <family val="2"/>
          </rPr>
          <t>To insert rows:
On the menu bar, click Home, then click Insert, then click Insert Sheet Rows</t>
        </r>
      </text>
    </comment>
  </commentList>
</comments>
</file>

<file path=xl/sharedStrings.xml><?xml version="1.0" encoding="utf-8"?>
<sst xmlns="http://schemas.openxmlformats.org/spreadsheetml/2006/main" count="311" uniqueCount="300">
  <si>
    <t>Agency Name:</t>
  </si>
  <si>
    <t>Agency Code:</t>
  </si>
  <si>
    <t>To the Comptroller:</t>
  </si>
  <si>
    <t>Amount</t>
  </si>
  <si>
    <t>Total, all funds</t>
  </si>
  <si>
    <t>Title:</t>
  </si>
  <si>
    <t>Date:</t>
  </si>
  <si>
    <t>Contact Name:</t>
  </si>
  <si>
    <t>Contact Title:</t>
  </si>
  <si>
    <t>Contact Phone Number:</t>
  </si>
  <si>
    <t>Contact E-mail Address:</t>
  </si>
  <si>
    <t>Part B:  Reconciliation</t>
  </si>
  <si>
    <t>Description</t>
  </si>
  <si>
    <t>Prepared by:</t>
  </si>
  <si>
    <t>Approved by:</t>
  </si>
  <si>
    <t>By typing my name below, I certify to the best of my knowledge and belief that the information listed on Part A and B of this attachment is accurate and correct.</t>
  </si>
  <si>
    <t>Part A:  Certification</t>
  </si>
  <si>
    <t>Journal ID</t>
  </si>
  <si>
    <t>Cardinal Fund</t>
  </si>
  <si>
    <t>Anticipated Cardinal Final Close Trial Balance ending balance (all funds)</t>
  </si>
  <si>
    <t>Attachment C</t>
  </si>
  <si>
    <t>Payroll Suspense Garnishment Account Verification</t>
  </si>
  <si>
    <t>Agcy Cd</t>
  </si>
  <si>
    <t>Agency Name</t>
  </si>
  <si>
    <t>Senate of Virginia</t>
  </si>
  <si>
    <t>House of Delegates</t>
  </si>
  <si>
    <t>Magistrate System</t>
  </si>
  <si>
    <t>Virginia Commission on Intergovernmental Cooperation</t>
  </si>
  <si>
    <t>Division of Legislative Services</t>
  </si>
  <si>
    <t>Virginia Code Commission</t>
  </si>
  <si>
    <t>Division of Legislative Automated Systems</t>
  </si>
  <si>
    <t>Joint Legislative Audit and Review Commission</t>
  </si>
  <si>
    <t>Supreme Court</t>
  </si>
  <si>
    <t>Judicial Inquiry and Review Commission</t>
  </si>
  <si>
    <t>Circuit Courts</t>
  </si>
  <si>
    <t>General District Courts</t>
  </si>
  <si>
    <t>Juvenile and Domestic Relations District Courts</t>
  </si>
  <si>
    <t>Combined District Courts</t>
  </si>
  <si>
    <t>Virginia State Bar</t>
  </si>
  <si>
    <t>Lieutenant Governor</t>
  </si>
  <si>
    <t>Office of the Governor</t>
  </si>
  <si>
    <t>Department of Planning and Budget</t>
  </si>
  <si>
    <t>Department of Military Affairs</t>
  </si>
  <si>
    <t>Court of Appeals of Virginia</t>
  </si>
  <si>
    <t>Department of Emergency Management</t>
  </si>
  <si>
    <t>Department of Human Resource Management</t>
  </si>
  <si>
    <t>Department of Elections</t>
  </si>
  <si>
    <t>Auditor of Public Accounts</t>
  </si>
  <si>
    <t>Virginia Information Technologies Agency</t>
  </si>
  <si>
    <t>Department of Criminal Justice Services</t>
  </si>
  <si>
    <t>Attorney General and Department of Law</t>
  </si>
  <si>
    <t>Virginia State Crime Commission</t>
  </si>
  <si>
    <t>Division of Debt Collection</t>
  </si>
  <si>
    <t>Commissioners for the Promotion of Uniformity of Legislation in the United States</t>
  </si>
  <si>
    <t>The Science Museum of Virginia</t>
  </si>
  <si>
    <t>Office of the State Inspector General</t>
  </si>
  <si>
    <t>Virginia Commission for the Arts</t>
  </si>
  <si>
    <t>Administration of Health Insurance</t>
  </si>
  <si>
    <t>Department of Accounts</t>
  </si>
  <si>
    <t>Department of the Treasury</t>
  </si>
  <si>
    <t>Department of Motor Vehicles</t>
  </si>
  <si>
    <t>Treasury Board</t>
  </si>
  <si>
    <t>Department of State Police</t>
  </si>
  <si>
    <t>Compensation Board</t>
  </si>
  <si>
    <t>Virginia Retirement System</t>
  </si>
  <si>
    <t>Virginia Criminal Sentencing Commission</t>
  </si>
  <si>
    <t>Department of Taxation</t>
  </si>
  <si>
    <t>Department of Accounts Transfer Payments</t>
  </si>
  <si>
    <t>Virginia Management Fellows Program Administration</t>
  </si>
  <si>
    <t>Department of Housing and Community Development</t>
  </si>
  <si>
    <t>Secretary of the Commonwealth</t>
  </si>
  <si>
    <t>State Corporation Commission</t>
  </si>
  <si>
    <t>Virginia Lottery</t>
  </si>
  <si>
    <t>Virginia College Savings Plan</t>
  </si>
  <si>
    <t>Secretary of Administration</t>
  </si>
  <si>
    <t>Department of Labor and Industry</t>
  </si>
  <si>
    <t>Virginia Employment Commission</t>
  </si>
  <si>
    <t>Secretary of Natural and Historic Resources</t>
  </si>
  <si>
    <t>Secretary of Education</t>
  </si>
  <si>
    <t>Secretary of Transportation</t>
  </si>
  <si>
    <t>Secretary of Public Safety and Homeland Security</t>
  </si>
  <si>
    <t>Secretary of Health and Human Resources</t>
  </si>
  <si>
    <t>Secretary of Finance</t>
  </si>
  <si>
    <t>Virginia Workers' Compensation Commission</t>
  </si>
  <si>
    <t>Secretary of Commerce and Trade</t>
  </si>
  <si>
    <t>Secretary of Agriculture and Forestry</t>
  </si>
  <si>
    <t>Department of General Services</t>
  </si>
  <si>
    <t>Secretary of Labor</t>
  </si>
  <si>
    <t>Direct Aid to Public Education</t>
  </si>
  <si>
    <t>Department of Conservation and Recreation</t>
  </si>
  <si>
    <t>Children's Services Act</t>
  </si>
  <si>
    <t>Department of Education, Central Office Operations</t>
  </si>
  <si>
    <t>The Library Of Virginia</t>
  </si>
  <si>
    <t>Wilson Workforce and Rehabilitation Center</t>
  </si>
  <si>
    <t>The College of William and Mary in Virginia</t>
  </si>
  <si>
    <t>University of Virginia</t>
  </si>
  <si>
    <t>Virginia Polytechnic Institute and State University</t>
  </si>
  <si>
    <t>University of Virginia Medical Center</t>
  </si>
  <si>
    <t>Virginia Military Institute</t>
  </si>
  <si>
    <t>Virginia State University</t>
  </si>
  <si>
    <t>Norfolk State University</t>
  </si>
  <si>
    <t>Longwood University</t>
  </si>
  <si>
    <t>University of Mary Washington</t>
  </si>
  <si>
    <t>James Madison University</t>
  </si>
  <si>
    <t>Radford University</t>
  </si>
  <si>
    <t>Virginia School for the Deaf and the Blind</t>
  </si>
  <si>
    <t>Old Dominion University</t>
  </si>
  <si>
    <t>Department of Professional and Occupational Regulation</t>
  </si>
  <si>
    <t>Department of Health Professions</t>
  </si>
  <si>
    <t>Board of Accountancy</t>
  </si>
  <si>
    <t>Virginia Cooperative Extension and Agricultural Experiment Station</t>
  </si>
  <si>
    <t>Board of Bar Examiners</t>
  </si>
  <si>
    <t>Cooperative Extension and Agricultural Research Services</t>
  </si>
  <si>
    <t>Virginia Commonwealth University</t>
  </si>
  <si>
    <t>Virginia Museum of Fine Arts</t>
  </si>
  <si>
    <t>Frontier Culture Museum of Virginia</t>
  </si>
  <si>
    <t>Richard Bland College</t>
  </si>
  <si>
    <t>Christopher Newport University</t>
  </si>
  <si>
    <t>Online Virginia Network Authority</t>
  </si>
  <si>
    <t>State Council of Higher Education for Virginia</t>
  </si>
  <si>
    <t>University of Virginia's College at Wise</t>
  </si>
  <si>
    <t>George Mason University</t>
  </si>
  <si>
    <t>Virginia Community College System</t>
  </si>
  <si>
    <t>Virginia Community College System-Central Office</t>
  </si>
  <si>
    <t>Department for Aging and Rehabilitative Services</t>
  </si>
  <si>
    <t>Virginia Rehabilitation Center for the Blind and Vision Impaired</t>
  </si>
  <si>
    <t>Virginia Institute of Marine Science</t>
  </si>
  <si>
    <t>Virginia Community College System  - Shared Services Center</t>
  </si>
  <si>
    <t>Eastern Virginia Medical School</t>
  </si>
  <si>
    <t>New River Community College</t>
  </si>
  <si>
    <t>Southside Virginia Community College</t>
  </si>
  <si>
    <t>Paul D. Camp Community College</t>
  </si>
  <si>
    <t xml:space="preserve">Rappahannock Community College </t>
  </si>
  <si>
    <t>Danville Community College</t>
  </si>
  <si>
    <t>Northern Virginia Community College</t>
  </si>
  <si>
    <t>Piedmont Virginia Community College</t>
  </si>
  <si>
    <t>J. Sargeant Reynolds Community College</t>
  </si>
  <si>
    <t>Eastern Shore Community College</t>
  </si>
  <si>
    <t>Patrick and Henry Community College</t>
  </si>
  <si>
    <t>Virginia Western Community College</t>
  </si>
  <si>
    <t>Mountain Gateway Community College</t>
  </si>
  <si>
    <t>Wytheville Community College</t>
  </si>
  <si>
    <t>Brightpoint Community College</t>
  </si>
  <si>
    <t>Blue Ridge Community College</t>
  </si>
  <si>
    <t>Central Virginia Community College</t>
  </si>
  <si>
    <t>Virginia Peninsula Community College</t>
  </si>
  <si>
    <t>Southwest Virginia Community College</t>
  </si>
  <si>
    <t>Tidewater Community College</t>
  </si>
  <si>
    <t>Virginia Highlands Community College</t>
  </si>
  <si>
    <t xml:space="preserve">Germanna Community College </t>
  </si>
  <si>
    <t>Laurel Ridge Community College</t>
  </si>
  <si>
    <t>Mountain Empire Community College</t>
  </si>
  <si>
    <t>Department of Agriculture and Consumer Services</t>
  </si>
  <si>
    <t>Agricultural Council</t>
  </si>
  <si>
    <t>Virginia Innovation Partnership Authority</t>
  </si>
  <si>
    <t>Virginia Economic Development Partnership</t>
  </si>
  <si>
    <t>Economic Development Incentive Payments</t>
  </si>
  <si>
    <t>Virginia Tourism Authority</t>
  </si>
  <si>
    <t>Virginia-Israel Advisory Board</t>
  </si>
  <si>
    <t>Department of Small Business and Supplier Diversity</t>
  </si>
  <si>
    <t>Fort Monroe Authority</t>
  </si>
  <si>
    <t>Jamestown-Yorktown Commemorations</t>
  </si>
  <si>
    <t>Marine Resources Commission</t>
  </si>
  <si>
    <t>Department of Wildlife Resources</t>
  </si>
  <si>
    <t>Virginia Racing Commission</t>
  </si>
  <si>
    <t>Virginia Port Authority</t>
  </si>
  <si>
    <t>Department of Energy</t>
  </si>
  <si>
    <t>Department of Forestry</t>
  </si>
  <si>
    <t>Commission on the Virginia Alcohol Safety Action Program</t>
  </si>
  <si>
    <t>Gunston Hall</t>
  </si>
  <si>
    <t>Department of Historic Resources</t>
  </si>
  <si>
    <t>Jamestown-Yorktown Foundation</t>
  </si>
  <si>
    <t>Department of Environmental Quality</t>
  </si>
  <si>
    <t>Secretary of Veterans and Defense Affairs</t>
  </si>
  <si>
    <t>Department of Transportation</t>
  </si>
  <si>
    <t>Department of Transportation Transfer Payments</t>
  </si>
  <si>
    <t>Department of Rail and Public Transportation</t>
  </si>
  <si>
    <t>Motor Vehicle Dealer Board</t>
  </si>
  <si>
    <t>Virginia Commercial Space Flight Authority</t>
  </si>
  <si>
    <t>Virginia Passenger Rail Authority</t>
  </si>
  <si>
    <t>Department of Motor Vehicles Transfer Payments</t>
  </si>
  <si>
    <t>Department of Health</t>
  </si>
  <si>
    <t>Department of Medical Assistance Services</t>
  </si>
  <si>
    <t>Virginia Board for People with Disabilities</t>
  </si>
  <si>
    <t>Department of Corrections--Central Administration</t>
  </si>
  <si>
    <t>Department for the Blind and Vision Impaired</t>
  </si>
  <si>
    <t>Central State Hospital</t>
  </si>
  <si>
    <t>Eastern State Hospital</t>
  </si>
  <si>
    <t>Southwestern Virginia Mental Health Institute</t>
  </si>
  <si>
    <t>Western State Hospital</t>
  </si>
  <si>
    <t>Central Virginia Training Center</t>
  </si>
  <si>
    <t>Commonwealth Center for Children and Adolescents</t>
  </si>
  <si>
    <t>Powhatan Correctional Center</t>
  </si>
  <si>
    <t>Virginia Correctional Enterprises</t>
  </si>
  <si>
    <t>Virginia Correctional Center for Women</t>
  </si>
  <si>
    <t>Southampton Correctional Center</t>
  </si>
  <si>
    <t>Bland Correctional Center</t>
  </si>
  <si>
    <t>James River Correctional Center</t>
  </si>
  <si>
    <t>Department of Behavioral Health and Developmental Services</t>
  </si>
  <si>
    <t>State Farm Enterprise Unit</t>
  </si>
  <si>
    <t>Southeastern Virginia Training Center</t>
  </si>
  <si>
    <t>Catawba Hospital</t>
  </si>
  <si>
    <t>Northern Virginia Mental Health Institute</t>
  </si>
  <si>
    <t>Piedmont Geriatric Hospital</t>
  </si>
  <si>
    <t>Brunswick Correctional Center</t>
  </si>
  <si>
    <t>Sussex One State Prison</t>
  </si>
  <si>
    <t>Sussex Two State Prison</t>
  </si>
  <si>
    <t>Wallens Ridge State Prison</t>
  </si>
  <si>
    <t>St. Brides Correctional Center</t>
  </si>
  <si>
    <t>Southern Virginia Mental Health Institute</t>
  </si>
  <si>
    <t>Red Onion State Prison</t>
  </si>
  <si>
    <t>Corrections--Employee Relations and Training</t>
  </si>
  <si>
    <t>Fluvanna Correctional Center for Women</t>
  </si>
  <si>
    <t>Nottoway Correctional Center</t>
  </si>
  <si>
    <t>Marion Correctional Center</t>
  </si>
  <si>
    <t>Hiram Davis Medical Center</t>
  </si>
  <si>
    <t>Buckingham Correctional Center</t>
  </si>
  <si>
    <t>Department for the Deaf and Hard-Of-Hearing</t>
  </si>
  <si>
    <t>State Farm Complex</t>
  </si>
  <si>
    <t>Deerfield Correctional Center</t>
  </si>
  <si>
    <t>Augusta Correctional Center</t>
  </si>
  <si>
    <t>Department of Corrections--Division of Institutions</t>
  </si>
  <si>
    <t>Western Region Correctional Field Units</t>
  </si>
  <si>
    <t>Central Region Correctional Field Units</t>
  </si>
  <si>
    <t>Baskerville Correctional Center</t>
  </si>
  <si>
    <t>Department of Social Services</t>
  </si>
  <si>
    <t>Virginia Parole Board</t>
  </si>
  <si>
    <t>Division of Community Corrections</t>
  </si>
  <si>
    <t>Keen Mountain Correctional Center</t>
  </si>
  <si>
    <t>Greensville Correctional Center</t>
  </si>
  <si>
    <t>Dillwyn Correctional Center</t>
  </si>
  <si>
    <t>Indian Creek Correctional Center</t>
  </si>
  <si>
    <t>Haynesville Correctional Center</t>
  </si>
  <si>
    <t>Coffeewood Correctional Center</t>
  </si>
  <si>
    <t>Lunenburg Correctional Center</t>
  </si>
  <si>
    <t>Pocahontas State Correctional Center</t>
  </si>
  <si>
    <t>Green Rock Correctional Center</t>
  </si>
  <si>
    <t>Department of Juvenile Justice</t>
  </si>
  <si>
    <t>Department of Forensic Science</t>
  </si>
  <si>
    <t>Sussex I and II State Prisons Complex</t>
  </si>
  <si>
    <t>River North Correctional Center</t>
  </si>
  <si>
    <t>Culpeper Correctional Facility for Women</t>
  </si>
  <si>
    <t>Grants to Localities</t>
  </si>
  <si>
    <t>Mental Health Treatment Centers</t>
  </si>
  <si>
    <t>Intellectual Disabilities Training Centers</t>
  </si>
  <si>
    <t>Virginia Center for Behavioral Rehabilitation</t>
  </si>
  <si>
    <t>Department of Corrections--Institutions</t>
  </si>
  <si>
    <t>Department of Corrections</t>
  </si>
  <si>
    <t>Capitol Square Preservation Council</t>
  </si>
  <si>
    <t>Virginia Freedom of Information Advisory Council</t>
  </si>
  <si>
    <t>Citizens' Advisory Council on Furnishing and Interpreting the Executive Mansion</t>
  </si>
  <si>
    <t>Virginia Commission on Youth</t>
  </si>
  <si>
    <t>Virginia Housing Commission</t>
  </si>
  <si>
    <t>Department of Aviation</t>
  </si>
  <si>
    <t>Chesapeake Bay Commission</t>
  </si>
  <si>
    <t>Joint Commission on Health Care</t>
  </si>
  <si>
    <t>Dr. Martin Luther King, Jr. Memorial Commission</t>
  </si>
  <si>
    <t>Joint Commission on Technology and Science</t>
  </si>
  <si>
    <t>Indigent Defense Commission</t>
  </si>
  <si>
    <t>Tobacco Region Revitalization Commission</t>
  </si>
  <si>
    <t>Virginia Foundation for Healthy Youth</t>
  </si>
  <si>
    <t>Opioid Abatement Authority</t>
  </si>
  <si>
    <t>Brown v. Board of Education Scholarship Committee</t>
  </si>
  <si>
    <t>Virginia World War I and World War II Commemoration Commission</t>
  </si>
  <si>
    <t>Virginia Conflict of Interest and Ethics Advisory Council</t>
  </si>
  <si>
    <t>Commission on the May 31, 2019 Virginia Beach Mass Shooting</t>
  </si>
  <si>
    <t>Commission to Study Slavery and Subsequent De Jure and De Facto Racial and Economic Discrimination Against African Americans</t>
  </si>
  <si>
    <t>Behavioral Health Commission</t>
  </si>
  <si>
    <t>Institute for Advanced Learning and Research</t>
  </si>
  <si>
    <t>Puller Veterans Care Center</t>
  </si>
  <si>
    <t>Jones and Cabacoy Veterans Care Center</t>
  </si>
  <si>
    <t>Department of Veterans Services</t>
  </si>
  <si>
    <t>Veterans Services Foundation</t>
  </si>
  <si>
    <t>Interstate Organization Contributions</t>
  </si>
  <si>
    <t>Sitter &amp; Barfoot Veterans Care Center</t>
  </si>
  <si>
    <t>Roanoke Higher Education Authority</t>
  </si>
  <si>
    <t>Southeastern Universities Research Association Doing Business for Jefferson Science Associates, LLC</t>
  </si>
  <si>
    <t>Southern Virginia Higher Education Center</t>
  </si>
  <si>
    <t>New College Institute</t>
  </si>
  <si>
    <t>Virginia College Building Authority</t>
  </si>
  <si>
    <t>Virginia Museum of Natural History</t>
  </si>
  <si>
    <t>Southwest Virginia Higher Education Center</t>
  </si>
  <si>
    <t>Commonwealth's Attorneys' Services Council</t>
  </si>
  <si>
    <t>Department of Fire Programs</t>
  </si>
  <si>
    <t>Division of Capitol Police</t>
  </si>
  <si>
    <t>Virginia Cannabis Control Authority</t>
  </si>
  <si>
    <t xml:space="preserve">Department of Treasury - Trust Funds </t>
  </si>
  <si>
    <t xml:space="preserve">Department of Treasury - Statewide Activities  </t>
  </si>
  <si>
    <t>Department of Accounts-Statewide Activities</t>
  </si>
  <si>
    <t>Department of Accounts - City/County Treasurers</t>
  </si>
  <si>
    <t>Virginia Alcoholic Beverage Control Authority</t>
  </si>
  <si>
    <t>Commission on Electric Utility Regulation</t>
  </si>
  <si>
    <t>Virginia Bicentennial of the American War of 1812 Commission</t>
  </si>
  <si>
    <t>Based on our review and adjustment of agency records and Cardinal reports, the agency balances of Account 22051401  -  Payroll Suspense Garnishment Account, have been adjusted, insofar as possible, to properly distribute pending items.  I certify that the agency balances of Account 22051401 will agree with the anticipated Cardinal Final Close balance as of June 30, 2024, by fund, as follows:</t>
  </si>
  <si>
    <t>Anticipated Cardinal Final Close Trial Balance ending balance (total of all funds) for the year ended June 30, 2024, will consist of the following transactions:</t>
  </si>
  <si>
    <t>Please complete Parts A and B of this Attachment and return to the Department of Accounts via electronic mail by 5:00 p.m. on Tuesday, July 16, 2024.</t>
  </si>
  <si>
    <t>Davis &amp; McDaniel Veterans Care Center</t>
  </si>
  <si>
    <t>Lawrenceville Correctional Center</t>
  </si>
  <si>
    <t>American Revolution 250 Commission</t>
  </si>
  <si>
    <t>Treasury Construction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</si>
</sst>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[$-409]mmmm\ d\,\ yyyy;@"/>
    <numFmt numFmtId="165" formatCode="[&lt;=9999999]###\-####;\(###\)\ ###\-####"/>
    <numFmt numFmtId="166" formatCode="00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name val="Lucida Calligraphy"/>
      <family val="4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1"/>
      <name val="Magneto"/>
      <family val="5"/>
    </font>
    <font>
      <sz val="8"/>
      <color indexed="8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6" applyNumberFormat="0" applyAlignment="0" applyProtection="0"/>
    <xf numFmtId="0" fontId="21" fillId="8" borderId="17" applyNumberFormat="0" applyAlignment="0" applyProtection="0"/>
    <xf numFmtId="0" fontId="22" fillId="8" borderId="16" applyNumberFormat="0" applyAlignment="0" applyProtection="0"/>
    <xf numFmtId="0" fontId="23" fillId="0" borderId="18" applyNumberFormat="0" applyFill="0" applyAlignment="0" applyProtection="0"/>
    <xf numFmtId="0" fontId="24" fillId="9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2" fillId="0" borderId="0"/>
  </cellStyleXfs>
  <cellXfs count="64">
    <xf numFmtId="0" fontId="0" fillId="0" borderId="0" xfId="0"/>
    <xf numFmtId="0" fontId="5" fillId="2" borderId="1" xfId="0" applyFont="1" applyFill="1" applyBorder="1" applyAlignment="1" applyProtection="1">
      <alignment vertical="center" wrapText="1"/>
      <protection locked="0"/>
    </xf>
    <xf numFmtId="39" fontId="6" fillId="2" borderId="2" xfId="0" applyNumberFormat="1" applyFont="1" applyFill="1" applyBorder="1" applyAlignment="1" applyProtection="1">
      <alignment horizontal="right"/>
      <protection locked="0"/>
    </xf>
    <xf numFmtId="7" fontId="4" fillId="3" borderId="0" xfId="0" applyNumberFormat="1" applyFont="1" applyFill="1"/>
    <xf numFmtId="7" fontId="4" fillId="3" borderId="2" xfId="0" applyNumberFormat="1" applyFont="1" applyFill="1" applyBorder="1"/>
    <xf numFmtId="0" fontId="4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9" fontId="6" fillId="2" borderId="2" xfId="0" applyNumberFormat="1" applyFont="1" applyFill="1" applyBorder="1" applyAlignment="1" applyProtection="1">
      <alignment wrapText="1"/>
      <protection locked="0"/>
    </xf>
    <xf numFmtId="0" fontId="6" fillId="3" borderId="0" xfId="0" applyFont="1" applyFill="1" applyAlignment="1">
      <alignment horizontal="left"/>
    </xf>
    <xf numFmtId="49" fontId="6" fillId="3" borderId="0" xfId="0" applyNumberFormat="1" applyFont="1" applyFill="1" applyAlignment="1">
      <alignment wrapText="1"/>
    </xf>
    <xf numFmtId="39" fontId="6" fillId="3" borderId="0" xfId="0" applyNumberFormat="1" applyFont="1" applyFill="1" applyAlignment="1">
      <alignment horizontal="right"/>
    </xf>
    <xf numFmtId="7" fontId="6" fillId="3" borderId="9" xfId="0" applyNumberFormat="1" applyFont="1" applyFill="1" applyBorder="1"/>
    <xf numFmtId="0" fontId="4" fillId="2" borderId="3" xfId="0" applyFont="1" applyFill="1" applyBorder="1" applyAlignment="1" applyProtection="1">
      <alignment vertical="center" wrapText="1"/>
      <protection locked="0"/>
    </xf>
    <xf numFmtId="39" fontId="4" fillId="3" borderId="0" xfId="0" applyNumberFormat="1" applyFont="1" applyFill="1"/>
    <xf numFmtId="39" fontId="4" fillId="2" borderId="2" xfId="0" applyNumberFormat="1" applyFont="1" applyFill="1" applyBorder="1" applyAlignment="1" applyProtection="1">
      <alignment horizontal="right"/>
      <protection locked="0"/>
    </xf>
    <xf numFmtId="164" fontId="9" fillId="2" borderId="1" xfId="0" applyNumberFormat="1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horizontal="center"/>
    </xf>
    <xf numFmtId="166" fontId="4" fillId="2" borderId="10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center"/>
      <protection locked="0"/>
    </xf>
    <xf numFmtId="0" fontId="29" fillId="0" borderId="0" xfId="0" applyFont="1"/>
    <xf numFmtId="49" fontId="4" fillId="2" borderId="7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8" xfId="0" applyNumberFormat="1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30" fillId="0" borderId="0" xfId="0" applyFont="1"/>
    <xf numFmtId="0" fontId="7" fillId="3" borderId="0" xfId="0" applyFont="1" applyFill="1" applyAlignment="1">
      <alignment horizontal="center"/>
    </xf>
    <xf numFmtId="165" fontId="4" fillId="2" borderId="10" xfId="0" applyNumberFormat="1" applyFont="1" applyFill="1" applyBorder="1" applyAlignment="1" applyProtection="1">
      <alignment horizontal="left"/>
      <protection locked="0"/>
    </xf>
    <xf numFmtId="165" fontId="4" fillId="0" borderId="3" xfId="0" applyNumberFormat="1" applyFont="1" applyBorder="1" applyAlignment="1" applyProtection="1">
      <alignment horizontal="left"/>
      <protection locked="0"/>
    </xf>
    <xf numFmtId="165" fontId="4" fillId="0" borderId="11" xfId="0" applyNumberFormat="1" applyFont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center" wrapText="1"/>
    </xf>
    <xf numFmtId="0" fontId="6" fillId="2" borderId="1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3" borderId="10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left" wrapText="1"/>
    </xf>
    <xf numFmtId="0" fontId="3" fillId="2" borderId="10" xfId="1" applyNumberFormat="1" applyFill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/>
    </xf>
    <xf numFmtId="165" fontId="4" fillId="0" borderId="10" xfId="0" applyNumberFormat="1" applyFont="1" applyBorder="1" applyAlignment="1">
      <alignment horizontal="left"/>
    </xf>
    <xf numFmtId="165" fontId="4" fillId="0" borderId="11" xfId="0" applyNumberFormat="1" applyFont="1" applyBorder="1" applyAlignment="1">
      <alignment horizontal="left"/>
    </xf>
    <xf numFmtId="0" fontId="6" fillId="0" borderId="2" xfId="0" applyFont="1" applyBorder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6000000}"/>
    <cellStyle name="Normal 3" xfId="42" xr:uid="{00000000-0005-0000-0000-000027000000}"/>
    <cellStyle name="Note 2" xfId="43" xr:uid="{00000000-0005-0000-0000-000028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zoomScaleNormal="100" zoomScaleSheetLayoutView="100" workbookViewId="0">
      <selection activeCell="B4" sqref="B4:E4"/>
    </sheetView>
  </sheetViews>
  <sheetFormatPr defaultColWidth="9.140625" defaultRowHeight="12" x14ac:dyDescent="0.2"/>
  <cols>
    <col min="1" max="1" width="20.5703125" style="5" customWidth="1"/>
    <col min="2" max="2" width="22.7109375" style="5" customWidth="1"/>
    <col min="3" max="3" width="22.42578125" style="5" customWidth="1"/>
    <col min="4" max="4" width="11.42578125" style="5" customWidth="1"/>
    <col min="5" max="5" width="23.85546875" style="5" customWidth="1"/>
    <col min="6" max="16384" width="9.140625" style="5"/>
  </cols>
  <sheetData>
    <row r="1" spans="1:5" x14ac:dyDescent="0.2">
      <c r="A1" s="40" t="s">
        <v>20</v>
      </c>
      <c r="B1" s="40"/>
      <c r="C1" s="40"/>
      <c r="D1" s="40"/>
      <c r="E1" s="40"/>
    </row>
    <row r="2" spans="1:5" x14ac:dyDescent="0.2">
      <c r="A2" s="47" t="s">
        <v>21</v>
      </c>
      <c r="B2" s="47"/>
      <c r="C2" s="47"/>
      <c r="D2" s="47"/>
      <c r="E2" s="47"/>
    </row>
    <row r="4" spans="1:5" x14ac:dyDescent="0.2">
      <c r="A4" s="6" t="s">
        <v>1</v>
      </c>
      <c r="B4" s="48"/>
      <c r="C4" s="45"/>
      <c r="D4" s="45"/>
      <c r="E4" s="46"/>
    </row>
    <row r="5" spans="1:5" ht="25.5" customHeight="1" x14ac:dyDescent="0.2">
      <c r="A5" s="6" t="s">
        <v>0</v>
      </c>
      <c r="B5" s="49" t="str">
        <f>IF(ISNA(VLOOKUP(B4,Agency!$A$1:$B$300,2,FALSE)),"",(VLOOKUP(B4,Agency!$A$1:$B$300,2,FALSE)))</f>
        <v/>
      </c>
      <c r="C5" s="50"/>
      <c r="D5" s="50"/>
      <c r="E5" s="51"/>
    </row>
    <row r="6" spans="1:5" x14ac:dyDescent="0.2">
      <c r="A6" s="6" t="s">
        <v>7</v>
      </c>
      <c r="B6" s="44"/>
      <c r="C6" s="45"/>
      <c r="D6" s="45"/>
      <c r="E6" s="46"/>
    </row>
    <row r="7" spans="1:5" x14ac:dyDescent="0.2">
      <c r="A7" s="6" t="s">
        <v>8</v>
      </c>
      <c r="B7" s="44"/>
      <c r="C7" s="45"/>
      <c r="D7" s="45"/>
      <c r="E7" s="46"/>
    </row>
    <row r="8" spans="1:5" x14ac:dyDescent="0.2">
      <c r="A8" s="6" t="s">
        <v>9</v>
      </c>
      <c r="B8" s="41"/>
      <c r="C8" s="42"/>
      <c r="D8" s="42"/>
      <c r="E8" s="43"/>
    </row>
    <row r="9" spans="1:5" ht="12.75" x14ac:dyDescent="0.2">
      <c r="A9" s="6" t="s">
        <v>10</v>
      </c>
      <c r="B9" s="57"/>
      <c r="C9" s="45"/>
      <c r="D9" s="45"/>
      <c r="E9" s="46"/>
    </row>
    <row r="11" spans="1:5" ht="29.25" customHeight="1" x14ac:dyDescent="0.2">
      <c r="A11" s="52" t="s">
        <v>295</v>
      </c>
      <c r="B11" s="53"/>
      <c r="C11" s="53"/>
      <c r="D11" s="53"/>
      <c r="E11" s="54"/>
    </row>
    <row r="12" spans="1:5" x14ac:dyDescent="0.2">
      <c r="A12" s="7"/>
      <c r="B12" s="7"/>
      <c r="C12" s="7"/>
      <c r="D12" s="7"/>
      <c r="E12" s="7"/>
    </row>
    <row r="13" spans="1:5" x14ac:dyDescent="0.2">
      <c r="A13" s="40" t="s">
        <v>16</v>
      </c>
      <c r="B13" s="40"/>
      <c r="C13" s="40"/>
      <c r="D13" s="40"/>
      <c r="E13" s="40"/>
    </row>
    <row r="15" spans="1:5" x14ac:dyDescent="0.2">
      <c r="A15" s="5" t="s">
        <v>2</v>
      </c>
    </row>
    <row r="17" spans="1:5" ht="54.75" customHeight="1" x14ac:dyDescent="0.2">
      <c r="A17" s="55" t="s">
        <v>293</v>
      </c>
      <c r="B17" s="55"/>
      <c r="C17" s="55"/>
      <c r="D17" s="55"/>
      <c r="E17" s="55"/>
    </row>
    <row r="19" spans="1:5" ht="12.75" customHeight="1" x14ac:dyDescent="0.2">
      <c r="B19" s="10" t="s">
        <v>18</v>
      </c>
      <c r="C19" s="11" t="s">
        <v>3</v>
      </c>
    </row>
    <row r="20" spans="1:5" ht="12.75" customHeight="1" x14ac:dyDescent="0.2">
      <c r="B20" s="10"/>
      <c r="C20" s="12"/>
      <c r="D20" s="12"/>
    </row>
    <row r="21" spans="1:5" x14ac:dyDescent="0.2">
      <c r="B21" s="31"/>
      <c r="C21" s="27"/>
      <c r="D21" s="26"/>
    </row>
    <row r="22" spans="1:5" x14ac:dyDescent="0.2">
      <c r="B22" s="31"/>
      <c r="C22" s="27"/>
      <c r="D22" s="26"/>
    </row>
    <row r="23" spans="1:5" x14ac:dyDescent="0.2">
      <c r="B23" s="31"/>
      <c r="C23" s="27"/>
      <c r="D23" s="26"/>
    </row>
    <row r="24" spans="1:5" x14ac:dyDescent="0.2">
      <c r="B24" s="31"/>
      <c r="C24" s="27"/>
      <c r="D24" s="26"/>
    </row>
    <row r="25" spans="1:5" x14ac:dyDescent="0.2">
      <c r="B25" s="31"/>
      <c r="C25" s="27"/>
      <c r="D25" s="26"/>
    </row>
    <row r="26" spans="1:5" x14ac:dyDescent="0.2">
      <c r="B26" s="31"/>
      <c r="C26" s="27"/>
      <c r="D26" s="26"/>
    </row>
    <row r="27" spans="1:5" x14ac:dyDescent="0.2">
      <c r="B27" s="31"/>
      <c r="C27" s="27"/>
      <c r="D27" s="26"/>
    </row>
    <row r="28" spans="1:5" x14ac:dyDescent="0.2">
      <c r="B28" s="31"/>
      <c r="C28" s="2"/>
      <c r="D28" s="26"/>
    </row>
    <row r="29" spans="1:5" x14ac:dyDescent="0.2">
      <c r="B29" s="31"/>
      <c r="C29" s="27"/>
      <c r="D29" s="26"/>
    </row>
    <row r="30" spans="1:5" x14ac:dyDescent="0.2">
      <c r="B30" s="31"/>
      <c r="C30" s="27"/>
      <c r="D30" s="26"/>
    </row>
    <row r="32" spans="1:5" x14ac:dyDescent="0.2">
      <c r="B32" s="6" t="s">
        <v>4</v>
      </c>
      <c r="C32" s="4">
        <f>SUM(C21:C30)</f>
        <v>0</v>
      </c>
      <c r="D32" s="3"/>
    </row>
    <row r="34" spans="1:5" ht="25.5" customHeight="1" x14ac:dyDescent="0.2">
      <c r="A34" s="56" t="s">
        <v>15</v>
      </c>
      <c r="B34" s="56"/>
      <c r="C34" s="56"/>
      <c r="D34" s="56"/>
      <c r="E34" s="56"/>
    </row>
    <row r="37" spans="1:5" s="9" customFormat="1" ht="15.75" x14ac:dyDescent="0.2">
      <c r="A37" s="8" t="s">
        <v>13</v>
      </c>
      <c r="B37" s="1"/>
      <c r="C37" s="13"/>
      <c r="D37" s="9" t="s">
        <v>14</v>
      </c>
      <c r="E37" s="29"/>
    </row>
    <row r="38" spans="1:5" s="9" customFormat="1" x14ac:dyDescent="0.2">
      <c r="A38" s="9" t="s">
        <v>5</v>
      </c>
      <c r="B38" s="14"/>
      <c r="C38" s="13"/>
      <c r="D38" s="9" t="s">
        <v>5</v>
      </c>
      <c r="E38" s="25"/>
    </row>
    <row r="39" spans="1:5" ht="9.75" customHeight="1" x14ac:dyDescent="0.2">
      <c r="A39" s="15"/>
      <c r="C39" s="16"/>
    </row>
    <row r="40" spans="1:5" ht="19.5" customHeight="1" x14ac:dyDescent="0.2">
      <c r="A40" s="5" t="s">
        <v>6</v>
      </c>
      <c r="B40" s="28"/>
      <c r="D40" s="5" t="s">
        <v>6</v>
      </c>
      <c r="E40" s="28"/>
    </row>
    <row r="41" spans="1:5" x14ac:dyDescent="0.2">
      <c r="B41" s="16"/>
      <c r="C41" s="16"/>
      <c r="D41" s="16"/>
    </row>
  </sheetData>
  <sheetProtection algorithmName="SHA-512" hashValue="wYDsAsjwx63NV4eHghDZqDr6mnYbgnrD0jJva3XQlzfW5+yt885CCVTjWb1bPVG3BhT55TXfeHWNCQqg4G2fwQ==" saltValue="Oc0MoewvkEavsUwGMrLwjg==" spinCount="100000" sheet="1" insertRows="0" selectLockedCells="1"/>
  <protectedRanges>
    <protectedRange sqref="B4:E9 C32 B37:B38 E37:E38 D21:D30" name="Range1"/>
    <protectedRange sqref="B21:C30" name="Range1_5"/>
    <protectedRange sqref="B40" name="Range1_1"/>
    <protectedRange sqref="E40" name="Range1_2"/>
  </protectedRanges>
  <customSheetViews>
    <customSheetView guid="{48CA00C0-858F-4F29-B944-7926A20ED88E}">
      <selection activeCell="B4" sqref="B4:E4"/>
      <pageMargins left="0.34" right="0.28000000000000003" top="1" bottom="1" header="0.5" footer="0.5"/>
      <pageSetup orientation="portrait" r:id="rId1"/>
      <headerFooter alignWithMargins="0"/>
    </customSheetView>
  </customSheetViews>
  <mergeCells count="12">
    <mergeCell ref="A13:E13"/>
    <mergeCell ref="A11:E11"/>
    <mergeCell ref="A17:E17"/>
    <mergeCell ref="A34:E34"/>
    <mergeCell ref="B9:E9"/>
    <mergeCell ref="A1:E1"/>
    <mergeCell ref="B8:E8"/>
    <mergeCell ref="B6:E6"/>
    <mergeCell ref="B7:E7"/>
    <mergeCell ref="A2:E2"/>
    <mergeCell ref="B4:E4"/>
    <mergeCell ref="B5:E5"/>
  </mergeCells>
  <phoneticPr fontId="2" type="noConversion"/>
  <dataValidations count="4">
    <dataValidation type="whole" allowBlank="1" showInputMessage="1" showErrorMessage="1" error="Please use an agency code between 100 and 999._x000a_" sqref="B4:E4" xr:uid="{00000000-0002-0000-0000-000000000000}">
      <formula1>100</formula1>
      <formula2>999</formula2>
    </dataValidation>
    <dataValidation type="decimal" allowBlank="1" showInputMessage="1" showErrorMessage="1" error="Enter a Valid Amount." sqref="C21:C30" xr:uid="{00000000-0002-0000-0000-000001000000}">
      <formula1>-1000000000000</formula1>
      <formula2>1000000000000</formula2>
    </dataValidation>
    <dataValidation type="date" allowBlank="1" showInputMessage="1" showErrorMessage="1" error="Must be a date in 2024." sqref="E40 B40" xr:uid="{00000000-0002-0000-0000-000002000000}">
      <formula1>45292</formula1>
      <formula2>45657</formula2>
    </dataValidation>
    <dataValidation type="whole" allowBlank="1" showInputMessage="1" showErrorMessage="1" error="Enter a valid 5-digit Fund." sqref="B21:B30" xr:uid="{00000000-0002-0000-0000-000003000000}">
      <formula1>1000</formula1>
      <formula2>15003</formula2>
    </dataValidation>
  </dataValidations>
  <pageMargins left="0.34" right="0.28000000000000003" top="1" bottom="1" header="0.5" footer="0.5"/>
  <pageSetup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C57"/>
  <sheetViews>
    <sheetView zoomScaleNormal="100" zoomScaleSheetLayoutView="90" workbookViewId="0">
      <selection activeCell="A16" sqref="A16"/>
    </sheetView>
  </sheetViews>
  <sheetFormatPr defaultColWidth="9.140625" defaultRowHeight="12" x14ac:dyDescent="0.2"/>
  <cols>
    <col min="1" max="1" width="22.28515625" style="17" customWidth="1"/>
    <col min="2" max="2" width="43.85546875" style="17" customWidth="1"/>
    <col min="3" max="3" width="26.85546875" style="17" customWidth="1"/>
    <col min="4" max="16384" width="9.140625" style="17"/>
  </cols>
  <sheetData>
    <row r="1" spans="1:3" x14ac:dyDescent="0.2">
      <c r="A1" s="40" t="s">
        <v>20</v>
      </c>
      <c r="B1" s="40"/>
      <c r="C1" s="40"/>
    </row>
    <row r="2" spans="1:3" ht="12.75" customHeight="1" x14ac:dyDescent="0.2">
      <c r="A2" s="47" t="s">
        <v>21</v>
      </c>
      <c r="B2" s="47"/>
      <c r="C2" s="47"/>
    </row>
    <row r="3" spans="1:3" ht="9.75" customHeight="1" x14ac:dyDescent="0.2"/>
    <row r="4" spans="1:3" x14ac:dyDescent="0.2">
      <c r="A4" s="6" t="s">
        <v>1</v>
      </c>
      <c r="B4" s="60" t="str">
        <f>IF('Attachment C-Part A'!$B$4="","",'Attachment C-Part A'!$B$4)</f>
        <v/>
      </c>
      <c r="C4" s="60"/>
    </row>
    <row r="5" spans="1:3" ht="23.25" customHeight="1" x14ac:dyDescent="0.2">
      <c r="A5" s="6" t="s">
        <v>0</v>
      </c>
      <c r="B5" s="63" t="str">
        <f>IF('Attachment C-Part A'!$B$5="","",'Attachment C-Part A'!$B$5)</f>
        <v/>
      </c>
      <c r="C5" s="63"/>
    </row>
    <row r="6" spans="1:3" x14ac:dyDescent="0.2">
      <c r="A6" s="6" t="s">
        <v>7</v>
      </c>
      <c r="B6" s="60" t="str">
        <f>IF('Attachment C-Part A'!$B$6="","",'Attachment C-Part A'!$B$6)</f>
        <v/>
      </c>
      <c r="C6" s="60"/>
    </row>
    <row r="7" spans="1:3" x14ac:dyDescent="0.2">
      <c r="A7" s="6" t="s">
        <v>8</v>
      </c>
      <c r="B7" s="60" t="str">
        <f>IF('Attachment C-Part A'!$B$7="","",'Attachment C-Part A'!$B$7)</f>
        <v/>
      </c>
      <c r="C7" s="60"/>
    </row>
    <row r="8" spans="1:3" x14ac:dyDescent="0.2">
      <c r="A8" s="6" t="s">
        <v>9</v>
      </c>
      <c r="B8" s="61" t="str">
        <f>IF('Attachment C-Part A'!$B$8="","",'Attachment C-Part A'!$B$8)</f>
        <v/>
      </c>
      <c r="C8" s="62"/>
    </row>
    <row r="9" spans="1:3" x14ac:dyDescent="0.2">
      <c r="A9" s="6" t="s">
        <v>10</v>
      </c>
      <c r="B9" s="60" t="str">
        <f>IF('Attachment C-Part A'!$B$9="","",'Attachment C-Part A'!$B$9)</f>
        <v/>
      </c>
      <c r="C9" s="60"/>
    </row>
    <row r="10" spans="1:3" ht="9.75" customHeight="1" x14ac:dyDescent="0.2"/>
    <row r="11" spans="1:3" x14ac:dyDescent="0.2">
      <c r="A11" s="40" t="s">
        <v>11</v>
      </c>
      <c r="B11" s="40"/>
      <c r="C11" s="40"/>
    </row>
    <row r="12" spans="1:3" ht="12" customHeight="1" x14ac:dyDescent="0.2">
      <c r="A12" s="55" t="s">
        <v>294</v>
      </c>
      <c r="B12" s="58"/>
      <c r="C12" s="58"/>
    </row>
    <row r="13" spans="1:3" x14ac:dyDescent="0.2">
      <c r="A13" s="58"/>
      <c r="B13" s="58"/>
      <c r="C13" s="58"/>
    </row>
    <row r="14" spans="1:3" ht="12.75" thickBot="1" x14ac:dyDescent="0.25">
      <c r="A14" s="59"/>
      <c r="B14" s="59"/>
      <c r="C14" s="59"/>
    </row>
    <row r="15" spans="1:3" ht="12.75" thickBot="1" x14ac:dyDescent="0.25">
      <c r="A15" s="30" t="s">
        <v>17</v>
      </c>
      <c r="B15" s="18" t="s">
        <v>12</v>
      </c>
      <c r="C15" s="19" t="s">
        <v>3</v>
      </c>
    </row>
    <row r="16" spans="1:3" x14ac:dyDescent="0.2">
      <c r="A16" s="34"/>
      <c r="B16" s="37"/>
      <c r="C16" s="27"/>
    </row>
    <row r="17" spans="1:3" x14ac:dyDescent="0.2">
      <c r="A17" s="32"/>
      <c r="B17" s="20"/>
      <c r="C17" s="2"/>
    </row>
    <row r="18" spans="1:3" x14ac:dyDescent="0.2">
      <c r="A18" s="32"/>
      <c r="B18" s="20"/>
      <c r="C18" s="27"/>
    </row>
    <row r="19" spans="1:3" x14ac:dyDescent="0.2">
      <c r="A19" s="32"/>
      <c r="B19" s="35"/>
      <c r="C19" s="27"/>
    </row>
    <row r="20" spans="1:3" x14ac:dyDescent="0.2">
      <c r="A20" s="32"/>
      <c r="B20" s="35"/>
      <c r="C20" s="27"/>
    </row>
    <row r="21" spans="1:3" x14ac:dyDescent="0.2">
      <c r="A21" s="36"/>
      <c r="B21" s="35"/>
      <c r="C21" s="27"/>
    </row>
    <row r="22" spans="1:3" x14ac:dyDescent="0.2">
      <c r="A22" s="36"/>
      <c r="B22" s="35"/>
      <c r="C22" s="27"/>
    </row>
    <row r="23" spans="1:3" x14ac:dyDescent="0.2">
      <c r="A23" s="36"/>
      <c r="B23" s="35"/>
      <c r="C23" s="27"/>
    </row>
    <row r="24" spans="1:3" x14ac:dyDescent="0.2">
      <c r="A24" s="36"/>
      <c r="B24" s="35"/>
      <c r="C24" s="27"/>
    </row>
    <row r="25" spans="1:3" x14ac:dyDescent="0.2">
      <c r="A25" s="36"/>
      <c r="B25" s="35"/>
      <c r="C25" s="27"/>
    </row>
    <row r="26" spans="1:3" x14ac:dyDescent="0.2">
      <c r="A26" s="36"/>
      <c r="B26" s="35"/>
      <c r="C26" s="27"/>
    </row>
    <row r="27" spans="1:3" x14ac:dyDescent="0.2">
      <c r="A27" s="36"/>
      <c r="B27" s="35"/>
      <c r="C27" s="27"/>
    </row>
    <row r="28" spans="1:3" x14ac:dyDescent="0.2">
      <c r="A28" s="36"/>
      <c r="B28" s="35"/>
      <c r="C28" s="27"/>
    </row>
    <row r="29" spans="1:3" x14ac:dyDescent="0.2">
      <c r="A29" s="36"/>
      <c r="B29" s="35"/>
      <c r="C29" s="27"/>
    </row>
    <row r="30" spans="1:3" x14ac:dyDescent="0.2">
      <c r="A30" s="36"/>
      <c r="B30" s="35"/>
      <c r="C30" s="27"/>
    </row>
    <row r="31" spans="1:3" x14ac:dyDescent="0.2">
      <c r="A31" s="36"/>
      <c r="B31" s="35"/>
      <c r="C31" s="27"/>
    </row>
    <row r="32" spans="1:3" x14ac:dyDescent="0.2">
      <c r="A32" s="36"/>
      <c r="B32" s="35"/>
      <c r="C32" s="27"/>
    </row>
    <row r="33" spans="1:3" x14ac:dyDescent="0.2">
      <c r="A33" s="36"/>
      <c r="B33" s="35"/>
      <c r="C33" s="27"/>
    </row>
    <row r="34" spans="1:3" x14ac:dyDescent="0.2">
      <c r="A34" s="36"/>
      <c r="B34" s="35"/>
      <c r="C34" s="27"/>
    </row>
    <row r="35" spans="1:3" x14ac:dyDescent="0.2">
      <c r="A35" s="36"/>
      <c r="B35" s="35"/>
      <c r="C35" s="27"/>
    </row>
    <row r="36" spans="1:3" x14ac:dyDescent="0.2">
      <c r="A36" s="36"/>
      <c r="B36" s="35"/>
      <c r="C36" s="27"/>
    </row>
    <row r="37" spans="1:3" x14ac:dyDescent="0.2">
      <c r="A37" s="36"/>
      <c r="B37" s="35"/>
      <c r="C37" s="27"/>
    </row>
    <row r="38" spans="1:3" x14ac:dyDescent="0.2">
      <c r="A38" s="36"/>
      <c r="B38" s="35"/>
      <c r="C38" s="27"/>
    </row>
    <row r="39" spans="1:3" x14ac:dyDescent="0.2">
      <c r="A39" s="32"/>
      <c r="B39" s="35"/>
      <c r="C39" s="27"/>
    </row>
    <row r="40" spans="1:3" x14ac:dyDescent="0.2">
      <c r="A40" s="36"/>
      <c r="B40" s="35"/>
      <c r="C40" s="27"/>
    </row>
    <row r="41" spans="1:3" x14ac:dyDescent="0.2">
      <c r="A41" s="36"/>
      <c r="B41" s="35"/>
      <c r="C41" s="27"/>
    </row>
    <row r="42" spans="1:3" x14ac:dyDescent="0.2">
      <c r="A42" s="36"/>
      <c r="B42" s="35"/>
      <c r="C42" s="27"/>
    </row>
    <row r="43" spans="1:3" x14ac:dyDescent="0.2">
      <c r="A43" s="36"/>
      <c r="B43" s="20"/>
      <c r="C43" s="27"/>
    </row>
    <row r="44" spans="1:3" x14ac:dyDescent="0.2">
      <c r="A44" s="36"/>
      <c r="B44" s="20"/>
      <c r="C44" s="27"/>
    </row>
    <row r="45" spans="1:3" x14ac:dyDescent="0.2">
      <c r="A45" s="32"/>
      <c r="B45" s="20"/>
      <c r="C45" s="27"/>
    </row>
    <row r="46" spans="1:3" x14ac:dyDescent="0.2">
      <c r="A46" s="32"/>
      <c r="B46" s="20"/>
      <c r="C46" s="27"/>
    </row>
    <row r="47" spans="1:3" x14ac:dyDescent="0.2">
      <c r="A47" s="32"/>
      <c r="B47" s="20"/>
      <c r="C47" s="27"/>
    </row>
    <row r="48" spans="1:3" x14ac:dyDescent="0.2">
      <c r="A48" s="32"/>
      <c r="B48" s="20"/>
      <c r="C48" s="27"/>
    </row>
    <row r="49" spans="1:3" x14ac:dyDescent="0.2">
      <c r="A49" s="32"/>
      <c r="B49" s="20"/>
      <c r="C49" s="27"/>
    </row>
    <row r="50" spans="1:3" x14ac:dyDescent="0.2">
      <c r="A50" s="32"/>
      <c r="B50" s="20"/>
      <c r="C50" s="27"/>
    </row>
    <row r="51" spans="1:3" x14ac:dyDescent="0.2">
      <c r="A51" s="32"/>
      <c r="B51" s="20"/>
      <c r="C51" s="27"/>
    </row>
    <row r="52" spans="1:3" x14ac:dyDescent="0.2">
      <c r="A52" s="32"/>
      <c r="B52" s="20"/>
      <c r="C52" s="27"/>
    </row>
    <row r="53" spans="1:3" x14ac:dyDescent="0.2">
      <c r="A53" s="32"/>
      <c r="B53" s="20"/>
      <c r="C53" s="27"/>
    </row>
    <row r="54" spans="1:3" x14ac:dyDescent="0.2">
      <c r="A54" s="32"/>
      <c r="B54" s="20"/>
      <c r="C54" s="27"/>
    </row>
    <row r="55" spans="1:3" ht="6.75" customHeight="1" x14ac:dyDescent="0.2">
      <c r="A55" s="21"/>
      <c r="B55" s="22"/>
      <c r="C55" s="23"/>
    </row>
    <row r="56" spans="1:3" ht="12.75" thickBot="1" x14ac:dyDescent="0.25">
      <c r="A56" s="6" t="s">
        <v>19</v>
      </c>
      <c r="C56" s="24">
        <f>SUM(C16:C54)</f>
        <v>0</v>
      </c>
    </row>
    <row r="57" spans="1:3" ht="12.75" thickTop="1" x14ac:dyDescent="0.2"/>
  </sheetData>
  <sheetProtection algorithmName="SHA-512" hashValue="HbDAGHRW04/U8bLqt8TB3Lawdq+o24AcU5FIvjkWHX799SPaTHQn1EE01DwiE9RtHu/w/yQ5omSv94tLsKe1yQ==" saltValue="247SCsFwffAITYP6VlxDgA==" spinCount="100000" sheet="1" insertRows="0" selectLockedCells="1"/>
  <protectedRanges>
    <protectedRange sqref="C55 B4:C9 A37:A55" name="Range1"/>
    <protectedRange sqref="A16:A36 B16:B55" name="Range1_1"/>
    <protectedRange sqref="C16 C18:C54" name="Range1_1_1"/>
    <protectedRange sqref="C17" name="Range1_1_2"/>
  </protectedRanges>
  <customSheetViews>
    <customSheetView guid="{48CA00C0-858F-4F29-B944-7926A20ED88E}" topLeftCell="A13">
      <selection activeCell="A50" sqref="A50"/>
      <pageMargins left="0.46" right="0.75" top="0.56999999999999995" bottom="0.65" header="0.34" footer="0.25"/>
      <printOptions horizontalCentered="1"/>
      <pageSetup orientation="portrait" r:id="rId1"/>
      <headerFooter alignWithMargins="0">
        <oddFooter>&amp;RPage &amp;P of &amp;N</oddFooter>
      </headerFooter>
    </customSheetView>
  </customSheetViews>
  <mergeCells count="10">
    <mergeCell ref="A1:C1"/>
    <mergeCell ref="A2:C2"/>
    <mergeCell ref="B4:C4"/>
    <mergeCell ref="B5:C5"/>
    <mergeCell ref="A11:C11"/>
    <mergeCell ref="A12:C14"/>
    <mergeCell ref="B6:C6"/>
    <mergeCell ref="B7:C7"/>
    <mergeCell ref="B8:C8"/>
    <mergeCell ref="B9:C9"/>
  </mergeCells>
  <phoneticPr fontId="2" type="noConversion"/>
  <dataValidations count="1">
    <dataValidation type="decimal" allowBlank="1" showInputMessage="1" showErrorMessage="1" error="Enter a Valid Amount." sqref="C16:C54" xr:uid="{00000000-0002-0000-0100-000000000000}">
      <formula1>-1000000000000</formula1>
      <formula2>1000000000000</formula2>
    </dataValidation>
  </dataValidations>
  <printOptions horizontalCentered="1"/>
  <pageMargins left="0.25" right="0.26" top="0.95" bottom="0.67" header="0.6" footer="0.5"/>
  <pageSetup orientation="portrait" r:id="rId2"/>
  <headerFooter alignWithMargins="0">
    <oddFooter>&amp;RPage &amp;P of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74"/>
  <sheetViews>
    <sheetView zoomScale="90" workbookViewId="0"/>
  </sheetViews>
  <sheetFormatPr defaultColWidth="9.140625" defaultRowHeight="15" x14ac:dyDescent="0.25"/>
  <cols>
    <col min="1" max="1" width="9.85546875" customWidth="1"/>
    <col min="2" max="2" width="118.42578125" bestFit="1" customWidth="1"/>
    <col min="3" max="16384" width="9.140625" style="33"/>
  </cols>
  <sheetData>
    <row r="1" spans="1:2" x14ac:dyDescent="0.25">
      <c r="A1" s="38" t="s">
        <v>22</v>
      </c>
      <c r="B1" s="38" t="s">
        <v>23</v>
      </c>
    </row>
    <row r="2" spans="1:2" x14ac:dyDescent="0.25">
      <c r="A2">
        <v>100</v>
      </c>
      <c r="B2" t="s">
        <v>24</v>
      </c>
    </row>
    <row r="3" spans="1:2" x14ac:dyDescent="0.25">
      <c r="A3">
        <v>101</v>
      </c>
      <c r="B3" t="s">
        <v>25</v>
      </c>
    </row>
    <row r="4" spans="1:2" x14ac:dyDescent="0.25">
      <c r="A4">
        <v>103</v>
      </c>
      <c r="B4" t="s">
        <v>26</v>
      </c>
    </row>
    <row r="5" spans="1:2" x14ac:dyDescent="0.25">
      <c r="A5">
        <v>105</v>
      </c>
      <c r="B5" t="s">
        <v>27</v>
      </c>
    </row>
    <row r="6" spans="1:2" x14ac:dyDescent="0.25">
      <c r="A6">
        <v>107</v>
      </c>
      <c r="B6" t="s">
        <v>28</v>
      </c>
    </row>
    <row r="7" spans="1:2" x14ac:dyDescent="0.25">
      <c r="A7">
        <v>108</v>
      </c>
      <c r="B7" t="s">
        <v>29</v>
      </c>
    </row>
    <row r="8" spans="1:2" x14ac:dyDescent="0.25">
      <c r="A8">
        <v>109</v>
      </c>
      <c r="B8" t="s">
        <v>30</v>
      </c>
    </row>
    <row r="9" spans="1:2" x14ac:dyDescent="0.25">
      <c r="A9">
        <v>110</v>
      </c>
      <c r="B9" t="s">
        <v>31</v>
      </c>
    </row>
    <row r="10" spans="1:2" x14ac:dyDescent="0.25">
      <c r="A10">
        <v>111</v>
      </c>
      <c r="B10" t="s">
        <v>32</v>
      </c>
    </row>
    <row r="11" spans="1:2" x14ac:dyDescent="0.25">
      <c r="A11">
        <v>112</v>
      </c>
      <c r="B11" t="s">
        <v>33</v>
      </c>
    </row>
    <row r="12" spans="1:2" x14ac:dyDescent="0.25">
      <c r="A12">
        <v>113</v>
      </c>
      <c r="B12" t="s">
        <v>34</v>
      </c>
    </row>
    <row r="13" spans="1:2" x14ac:dyDescent="0.25">
      <c r="A13">
        <v>114</v>
      </c>
      <c r="B13" t="s">
        <v>35</v>
      </c>
    </row>
    <row r="14" spans="1:2" x14ac:dyDescent="0.25">
      <c r="A14">
        <v>115</v>
      </c>
      <c r="B14" t="s">
        <v>36</v>
      </c>
    </row>
    <row r="15" spans="1:2" x14ac:dyDescent="0.25">
      <c r="A15">
        <v>116</v>
      </c>
      <c r="B15" t="s">
        <v>37</v>
      </c>
    </row>
    <row r="16" spans="1:2" x14ac:dyDescent="0.25">
      <c r="A16">
        <v>117</v>
      </c>
      <c r="B16" t="s">
        <v>38</v>
      </c>
    </row>
    <row r="17" spans="1:2" x14ac:dyDescent="0.25">
      <c r="A17">
        <v>119</v>
      </c>
      <c r="B17" t="s">
        <v>39</v>
      </c>
    </row>
    <row r="18" spans="1:2" x14ac:dyDescent="0.25">
      <c r="A18">
        <v>121</v>
      </c>
      <c r="B18" t="s">
        <v>40</v>
      </c>
    </row>
    <row r="19" spans="1:2" x14ac:dyDescent="0.25">
      <c r="A19">
        <v>122</v>
      </c>
      <c r="B19" t="s">
        <v>41</v>
      </c>
    </row>
    <row r="20" spans="1:2" x14ac:dyDescent="0.25">
      <c r="A20">
        <v>123</v>
      </c>
      <c r="B20" t="s">
        <v>42</v>
      </c>
    </row>
    <row r="21" spans="1:2" x14ac:dyDescent="0.25">
      <c r="A21">
        <v>125</v>
      </c>
      <c r="B21" t="s">
        <v>43</v>
      </c>
    </row>
    <row r="22" spans="1:2" x14ac:dyDescent="0.25">
      <c r="A22">
        <v>127</v>
      </c>
      <c r="B22" t="s">
        <v>44</v>
      </c>
    </row>
    <row r="23" spans="1:2" x14ac:dyDescent="0.25">
      <c r="A23">
        <v>128</v>
      </c>
      <c r="B23" t="s">
        <v>296</v>
      </c>
    </row>
    <row r="24" spans="1:2" x14ac:dyDescent="0.25">
      <c r="A24">
        <v>129</v>
      </c>
      <c r="B24" t="s">
        <v>45</v>
      </c>
    </row>
    <row r="25" spans="1:2" x14ac:dyDescent="0.25">
      <c r="A25">
        <v>132</v>
      </c>
      <c r="B25" t="s">
        <v>46</v>
      </c>
    </row>
    <row r="26" spans="1:2" x14ac:dyDescent="0.25">
      <c r="A26">
        <v>133</v>
      </c>
      <c r="B26" t="s">
        <v>47</v>
      </c>
    </row>
    <row r="27" spans="1:2" x14ac:dyDescent="0.25">
      <c r="A27">
        <v>136</v>
      </c>
      <c r="B27" t="s">
        <v>48</v>
      </c>
    </row>
    <row r="28" spans="1:2" x14ac:dyDescent="0.25">
      <c r="A28">
        <v>140</v>
      </c>
      <c r="B28" t="s">
        <v>49</v>
      </c>
    </row>
    <row r="29" spans="1:2" x14ac:dyDescent="0.25">
      <c r="A29">
        <v>141</v>
      </c>
      <c r="B29" t="s">
        <v>50</v>
      </c>
    </row>
    <row r="30" spans="1:2" x14ac:dyDescent="0.25">
      <c r="A30">
        <v>142</v>
      </c>
      <c r="B30" t="s">
        <v>51</v>
      </c>
    </row>
    <row r="31" spans="1:2" x14ac:dyDescent="0.25">
      <c r="A31">
        <v>143</v>
      </c>
      <c r="B31" t="s">
        <v>52</v>
      </c>
    </row>
    <row r="32" spans="1:2" x14ac:dyDescent="0.25">
      <c r="A32">
        <v>145</v>
      </c>
      <c r="B32" t="s">
        <v>53</v>
      </c>
    </row>
    <row r="33" spans="1:2" x14ac:dyDescent="0.25">
      <c r="A33">
        <v>146</v>
      </c>
      <c r="B33" t="s">
        <v>54</v>
      </c>
    </row>
    <row r="34" spans="1:2" x14ac:dyDescent="0.25">
      <c r="A34">
        <v>147</v>
      </c>
      <c r="B34" t="s">
        <v>55</v>
      </c>
    </row>
    <row r="35" spans="1:2" x14ac:dyDescent="0.25">
      <c r="A35">
        <v>148</v>
      </c>
      <c r="B35" t="s">
        <v>56</v>
      </c>
    </row>
    <row r="36" spans="1:2" x14ac:dyDescent="0.25">
      <c r="A36">
        <v>149</v>
      </c>
      <c r="B36" t="s">
        <v>57</v>
      </c>
    </row>
    <row r="37" spans="1:2" x14ac:dyDescent="0.25">
      <c r="A37">
        <v>151</v>
      </c>
      <c r="B37" t="s">
        <v>58</v>
      </c>
    </row>
    <row r="38" spans="1:2" x14ac:dyDescent="0.25">
      <c r="A38">
        <v>152</v>
      </c>
      <c r="B38" t="s">
        <v>59</v>
      </c>
    </row>
    <row r="39" spans="1:2" x14ac:dyDescent="0.25">
      <c r="A39">
        <v>154</v>
      </c>
      <c r="B39" t="s">
        <v>60</v>
      </c>
    </row>
    <row r="40" spans="1:2" x14ac:dyDescent="0.25">
      <c r="A40">
        <v>155</v>
      </c>
      <c r="B40" t="s">
        <v>61</v>
      </c>
    </row>
    <row r="41" spans="1:2" x14ac:dyDescent="0.25">
      <c r="A41">
        <v>156</v>
      </c>
      <c r="B41" t="s">
        <v>62</v>
      </c>
    </row>
    <row r="42" spans="1:2" x14ac:dyDescent="0.25">
      <c r="A42">
        <v>157</v>
      </c>
      <c r="B42" t="s">
        <v>63</v>
      </c>
    </row>
    <row r="43" spans="1:2" x14ac:dyDescent="0.25">
      <c r="A43">
        <v>158</v>
      </c>
      <c r="B43" t="s">
        <v>64</v>
      </c>
    </row>
    <row r="44" spans="1:2" x14ac:dyDescent="0.25">
      <c r="A44">
        <v>160</v>
      </c>
      <c r="B44" t="s">
        <v>65</v>
      </c>
    </row>
    <row r="45" spans="1:2" x14ac:dyDescent="0.25">
      <c r="A45">
        <v>161</v>
      </c>
      <c r="B45" t="s">
        <v>66</v>
      </c>
    </row>
    <row r="46" spans="1:2" x14ac:dyDescent="0.25">
      <c r="A46">
        <v>162</v>
      </c>
      <c r="B46" t="s">
        <v>67</v>
      </c>
    </row>
    <row r="47" spans="1:2" x14ac:dyDescent="0.25">
      <c r="A47">
        <v>164</v>
      </c>
      <c r="B47" t="s">
        <v>68</v>
      </c>
    </row>
    <row r="48" spans="1:2" x14ac:dyDescent="0.25">
      <c r="A48">
        <v>165</v>
      </c>
      <c r="B48" t="s">
        <v>69</v>
      </c>
    </row>
    <row r="49" spans="1:2" x14ac:dyDescent="0.25">
      <c r="A49">
        <v>166</v>
      </c>
      <c r="B49" t="s">
        <v>70</v>
      </c>
    </row>
    <row r="50" spans="1:2" x14ac:dyDescent="0.25">
      <c r="A50">
        <v>171</v>
      </c>
      <c r="B50" t="s">
        <v>71</v>
      </c>
    </row>
    <row r="51" spans="1:2" x14ac:dyDescent="0.25">
      <c r="A51">
        <v>172</v>
      </c>
      <c r="B51" t="s">
        <v>72</v>
      </c>
    </row>
    <row r="52" spans="1:2" x14ac:dyDescent="0.25">
      <c r="A52">
        <v>174</v>
      </c>
      <c r="B52" t="s">
        <v>73</v>
      </c>
    </row>
    <row r="53" spans="1:2" x14ac:dyDescent="0.25">
      <c r="A53">
        <v>180</v>
      </c>
      <c r="B53" t="s">
        <v>74</v>
      </c>
    </row>
    <row r="54" spans="1:2" x14ac:dyDescent="0.25">
      <c r="A54">
        <v>181</v>
      </c>
      <c r="B54" t="s">
        <v>75</v>
      </c>
    </row>
    <row r="55" spans="1:2" x14ac:dyDescent="0.25">
      <c r="A55">
        <v>182</v>
      </c>
      <c r="B55" t="s">
        <v>76</v>
      </c>
    </row>
    <row r="56" spans="1:2" x14ac:dyDescent="0.25">
      <c r="A56">
        <v>183</v>
      </c>
      <c r="B56" t="s">
        <v>77</v>
      </c>
    </row>
    <row r="57" spans="1:2" x14ac:dyDescent="0.25">
      <c r="A57">
        <v>185</v>
      </c>
      <c r="B57" t="s">
        <v>78</v>
      </c>
    </row>
    <row r="58" spans="1:2" x14ac:dyDescent="0.25">
      <c r="A58">
        <v>186</v>
      </c>
      <c r="B58" t="s">
        <v>79</v>
      </c>
    </row>
    <row r="59" spans="1:2" x14ac:dyDescent="0.25">
      <c r="A59">
        <v>187</v>
      </c>
      <c r="B59" t="s">
        <v>80</v>
      </c>
    </row>
    <row r="60" spans="1:2" x14ac:dyDescent="0.25">
      <c r="A60">
        <v>188</v>
      </c>
      <c r="B60" t="s">
        <v>81</v>
      </c>
    </row>
    <row r="61" spans="1:2" x14ac:dyDescent="0.25">
      <c r="A61">
        <v>190</v>
      </c>
      <c r="B61" t="s">
        <v>82</v>
      </c>
    </row>
    <row r="62" spans="1:2" x14ac:dyDescent="0.25">
      <c r="A62">
        <v>191</v>
      </c>
      <c r="B62" t="s">
        <v>83</v>
      </c>
    </row>
    <row r="63" spans="1:2" x14ac:dyDescent="0.25">
      <c r="A63">
        <v>192</v>
      </c>
      <c r="B63" t="s">
        <v>84</v>
      </c>
    </row>
    <row r="64" spans="1:2" x14ac:dyDescent="0.25">
      <c r="A64">
        <v>193</v>
      </c>
      <c r="B64" t="s">
        <v>85</v>
      </c>
    </row>
    <row r="65" spans="1:2" x14ac:dyDescent="0.25">
      <c r="A65">
        <v>194</v>
      </c>
      <c r="B65" t="s">
        <v>86</v>
      </c>
    </row>
    <row r="66" spans="1:2" x14ac:dyDescent="0.25">
      <c r="A66">
        <v>195</v>
      </c>
      <c r="B66" t="s">
        <v>87</v>
      </c>
    </row>
    <row r="67" spans="1:2" x14ac:dyDescent="0.25">
      <c r="A67">
        <v>197</v>
      </c>
      <c r="B67" t="s">
        <v>88</v>
      </c>
    </row>
    <row r="68" spans="1:2" x14ac:dyDescent="0.25">
      <c r="A68">
        <v>199</v>
      </c>
      <c r="B68" t="s">
        <v>89</v>
      </c>
    </row>
    <row r="69" spans="1:2" x14ac:dyDescent="0.25">
      <c r="A69">
        <v>200</v>
      </c>
      <c r="B69" t="s">
        <v>90</v>
      </c>
    </row>
    <row r="70" spans="1:2" x14ac:dyDescent="0.25">
      <c r="A70">
        <v>201</v>
      </c>
      <c r="B70" t="s">
        <v>91</v>
      </c>
    </row>
    <row r="71" spans="1:2" x14ac:dyDescent="0.25">
      <c r="A71">
        <v>202</v>
      </c>
      <c r="B71" t="s">
        <v>92</v>
      </c>
    </row>
    <row r="72" spans="1:2" x14ac:dyDescent="0.25">
      <c r="A72">
        <v>203</v>
      </c>
      <c r="B72" t="s">
        <v>93</v>
      </c>
    </row>
    <row r="73" spans="1:2" x14ac:dyDescent="0.25">
      <c r="A73">
        <v>204</v>
      </c>
      <c r="B73" t="s">
        <v>94</v>
      </c>
    </row>
    <row r="74" spans="1:2" x14ac:dyDescent="0.25">
      <c r="A74">
        <v>207</v>
      </c>
      <c r="B74" t="s">
        <v>95</v>
      </c>
    </row>
    <row r="75" spans="1:2" x14ac:dyDescent="0.25">
      <c r="A75">
        <v>208</v>
      </c>
      <c r="B75" t="s">
        <v>96</v>
      </c>
    </row>
    <row r="76" spans="1:2" x14ac:dyDescent="0.25">
      <c r="A76">
        <v>209</v>
      </c>
      <c r="B76" t="s">
        <v>97</v>
      </c>
    </row>
    <row r="77" spans="1:2" x14ac:dyDescent="0.25">
      <c r="A77">
        <v>211</v>
      </c>
      <c r="B77" t="s">
        <v>98</v>
      </c>
    </row>
    <row r="78" spans="1:2" x14ac:dyDescent="0.25">
      <c r="A78">
        <v>212</v>
      </c>
      <c r="B78" t="s">
        <v>99</v>
      </c>
    </row>
    <row r="79" spans="1:2" x14ac:dyDescent="0.25">
      <c r="A79">
        <v>213</v>
      </c>
      <c r="B79" t="s">
        <v>100</v>
      </c>
    </row>
    <row r="80" spans="1:2" x14ac:dyDescent="0.25">
      <c r="A80">
        <v>214</v>
      </c>
      <c r="B80" t="s">
        <v>101</v>
      </c>
    </row>
    <row r="81" spans="1:2" x14ac:dyDescent="0.25">
      <c r="A81">
        <v>215</v>
      </c>
      <c r="B81" t="s">
        <v>102</v>
      </c>
    </row>
    <row r="82" spans="1:2" x14ac:dyDescent="0.25">
      <c r="A82">
        <v>216</v>
      </c>
      <c r="B82" t="s">
        <v>103</v>
      </c>
    </row>
    <row r="83" spans="1:2" x14ac:dyDescent="0.25">
      <c r="A83">
        <v>217</v>
      </c>
      <c r="B83" t="s">
        <v>104</v>
      </c>
    </row>
    <row r="84" spans="1:2" x14ac:dyDescent="0.25">
      <c r="A84">
        <v>218</v>
      </c>
      <c r="B84" t="s">
        <v>105</v>
      </c>
    </row>
    <row r="85" spans="1:2" x14ac:dyDescent="0.25">
      <c r="A85">
        <v>221</v>
      </c>
      <c r="B85" t="s">
        <v>106</v>
      </c>
    </row>
    <row r="86" spans="1:2" x14ac:dyDescent="0.25">
      <c r="A86">
        <v>222</v>
      </c>
      <c r="B86" t="s">
        <v>107</v>
      </c>
    </row>
    <row r="87" spans="1:2" x14ac:dyDescent="0.25">
      <c r="A87">
        <v>223</v>
      </c>
      <c r="B87" t="s">
        <v>108</v>
      </c>
    </row>
    <row r="88" spans="1:2" x14ac:dyDescent="0.25">
      <c r="A88">
        <v>226</v>
      </c>
      <c r="B88" t="s">
        <v>109</v>
      </c>
    </row>
    <row r="89" spans="1:2" x14ac:dyDescent="0.25">
      <c r="A89">
        <v>229</v>
      </c>
      <c r="B89" t="s">
        <v>110</v>
      </c>
    </row>
    <row r="90" spans="1:2" x14ac:dyDescent="0.25">
      <c r="A90">
        <v>233</v>
      </c>
      <c r="B90" t="s">
        <v>111</v>
      </c>
    </row>
    <row r="91" spans="1:2" x14ac:dyDescent="0.25">
      <c r="A91">
        <v>234</v>
      </c>
      <c r="B91" t="s">
        <v>112</v>
      </c>
    </row>
    <row r="92" spans="1:2" x14ac:dyDescent="0.25">
      <c r="A92">
        <v>236</v>
      </c>
      <c r="B92" t="s">
        <v>113</v>
      </c>
    </row>
    <row r="93" spans="1:2" x14ac:dyDescent="0.25">
      <c r="A93">
        <v>238</v>
      </c>
      <c r="B93" t="s">
        <v>114</v>
      </c>
    </row>
    <row r="94" spans="1:2" x14ac:dyDescent="0.25">
      <c r="A94">
        <v>239</v>
      </c>
      <c r="B94" t="s">
        <v>115</v>
      </c>
    </row>
    <row r="95" spans="1:2" x14ac:dyDescent="0.25">
      <c r="A95">
        <v>241</v>
      </c>
      <c r="B95" t="s">
        <v>116</v>
      </c>
    </row>
    <row r="96" spans="1:2" x14ac:dyDescent="0.25">
      <c r="A96">
        <v>242</v>
      </c>
      <c r="B96" t="s">
        <v>117</v>
      </c>
    </row>
    <row r="97" spans="1:2" x14ac:dyDescent="0.25">
      <c r="A97">
        <v>244</v>
      </c>
      <c r="B97" t="s">
        <v>118</v>
      </c>
    </row>
    <row r="98" spans="1:2" x14ac:dyDescent="0.25">
      <c r="A98">
        <v>245</v>
      </c>
      <c r="B98" t="s">
        <v>119</v>
      </c>
    </row>
    <row r="99" spans="1:2" x14ac:dyDescent="0.25">
      <c r="A99">
        <v>246</v>
      </c>
      <c r="B99" t="s">
        <v>120</v>
      </c>
    </row>
    <row r="100" spans="1:2" x14ac:dyDescent="0.25">
      <c r="A100">
        <v>247</v>
      </c>
      <c r="B100" t="s">
        <v>121</v>
      </c>
    </row>
    <row r="101" spans="1:2" x14ac:dyDescent="0.25">
      <c r="A101">
        <v>260</v>
      </c>
      <c r="B101" t="s">
        <v>122</v>
      </c>
    </row>
    <row r="102" spans="1:2" x14ac:dyDescent="0.25">
      <c r="A102">
        <v>261</v>
      </c>
      <c r="B102" t="s">
        <v>123</v>
      </c>
    </row>
    <row r="103" spans="1:2" x14ac:dyDescent="0.25">
      <c r="A103">
        <v>262</v>
      </c>
      <c r="B103" t="s">
        <v>124</v>
      </c>
    </row>
    <row r="104" spans="1:2" x14ac:dyDescent="0.25">
      <c r="A104">
        <v>263</v>
      </c>
      <c r="B104" t="s">
        <v>125</v>
      </c>
    </row>
    <row r="105" spans="1:2" x14ac:dyDescent="0.25">
      <c r="A105">
        <v>268</v>
      </c>
      <c r="B105" t="s">
        <v>126</v>
      </c>
    </row>
    <row r="106" spans="1:2" x14ac:dyDescent="0.25">
      <c r="A106">
        <v>270</v>
      </c>
      <c r="B106" t="s">
        <v>127</v>
      </c>
    </row>
    <row r="107" spans="1:2" x14ac:dyDescent="0.25">
      <c r="A107">
        <v>274</v>
      </c>
      <c r="B107" t="s">
        <v>128</v>
      </c>
    </row>
    <row r="108" spans="1:2" x14ac:dyDescent="0.25">
      <c r="A108">
        <v>275</v>
      </c>
      <c r="B108" t="s">
        <v>129</v>
      </c>
    </row>
    <row r="109" spans="1:2" x14ac:dyDescent="0.25">
      <c r="A109">
        <v>276</v>
      </c>
      <c r="B109" t="s">
        <v>130</v>
      </c>
    </row>
    <row r="110" spans="1:2" x14ac:dyDescent="0.25">
      <c r="A110">
        <v>277</v>
      </c>
      <c r="B110" t="s">
        <v>131</v>
      </c>
    </row>
    <row r="111" spans="1:2" x14ac:dyDescent="0.25">
      <c r="A111">
        <v>278</v>
      </c>
      <c r="B111" t="s">
        <v>132</v>
      </c>
    </row>
    <row r="112" spans="1:2" x14ac:dyDescent="0.25">
      <c r="A112">
        <v>279</v>
      </c>
      <c r="B112" t="s">
        <v>133</v>
      </c>
    </row>
    <row r="113" spans="1:2" x14ac:dyDescent="0.25">
      <c r="A113">
        <v>280</v>
      </c>
      <c r="B113" t="s">
        <v>134</v>
      </c>
    </row>
    <row r="114" spans="1:2" x14ac:dyDescent="0.25">
      <c r="A114">
        <v>282</v>
      </c>
      <c r="B114" t="s">
        <v>135</v>
      </c>
    </row>
    <row r="115" spans="1:2" x14ac:dyDescent="0.25">
      <c r="A115">
        <v>283</v>
      </c>
      <c r="B115" t="s">
        <v>136</v>
      </c>
    </row>
    <row r="116" spans="1:2" x14ac:dyDescent="0.25">
      <c r="A116">
        <v>284</v>
      </c>
      <c r="B116" t="s">
        <v>137</v>
      </c>
    </row>
    <row r="117" spans="1:2" x14ac:dyDescent="0.25">
      <c r="A117">
        <v>285</v>
      </c>
      <c r="B117" t="s">
        <v>138</v>
      </c>
    </row>
    <row r="118" spans="1:2" x14ac:dyDescent="0.25">
      <c r="A118">
        <v>286</v>
      </c>
      <c r="B118" t="s">
        <v>139</v>
      </c>
    </row>
    <row r="119" spans="1:2" x14ac:dyDescent="0.25">
      <c r="A119">
        <v>287</v>
      </c>
      <c r="B119" t="s">
        <v>140</v>
      </c>
    </row>
    <row r="120" spans="1:2" x14ac:dyDescent="0.25">
      <c r="A120">
        <v>288</v>
      </c>
      <c r="B120" t="s">
        <v>141</v>
      </c>
    </row>
    <row r="121" spans="1:2" x14ac:dyDescent="0.25">
      <c r="A121">
        <v>290</v>
      </c>
      <c r="B121" t="s">
        <v>142</v>
      </c>
    </row>
    <row r="122" spans="1:2" x14ac:dyDescent="0.25">
      <c r="A122">
        <v>291</v>
      </c>
      <c r="B122" t="s">
        <v>143</v>
      </c>
    </row>
    <row r="123" spans="1:2" x14ac:dyDescent="0.25">
      <c r="A123">
        <v>292</v>
      </c>
      <c r="B123" t="s">
        <v>144</v>
      </c>
    </row>
    <row r="124" spans="1:2" x14ac:dyDescent="0.25">
      <c r="A124">
        <v>293</v>
      </c>
      <c r="B124" t="s">
        <v>145</v>
      </c>
    </row>
    <row r="125" spans="1:2" x14ac:dyDescent="0.25">
      <c r="A125">
        <v>294</v>
      </c>
      <c r="B125" t="s">
        <v>146</v>
      </c>
    </row>
    <row r="126" spans="1:2" x14ac:dyDescent="0.25">
      <c r="A126">
        <v>295</v>
      </c>
      <c r="B126" t="s">
        <v>147</v>
      </c>
    </row>
    <row r="127" spans="1:2" x14ac:dyDescent="0.25">
      <c r="A127">
        <v>296</v>
      </c>
      <c r="B127" t="s">
        <v>148</v>
      </c>
    </row>
    <row r="128" spans="1:2" x14ac:dyDescent="0.25">
      <c r="A128">
        <v>297</v>
      </c>
      <c r="B128" t="s">
        <v>149</v>
      </c>
    </row>
    <row r="129" spans="1:2" x14ac:dyDescent="0.25">
      <c r="A129">
        <v>298</v>
      </c>
      <c r="B129" t="s">
        <v>150</v>
      </c>
    </row>
    <row r="130" spans="1:2" x14ac:dyDescent="0.25">
      <c r="A130">
        <v>299</v>
      </c>
      <c r="B130" t="s">
        <v>151</v>
      </c>
    </row>
    <row r="131" spans="1:2" x14ac:dyDescent="0.25">
      <c r="A131">
        <v>301</v>
      </c>
      <c r="B131" t="s">
        <v>152</v>
      </c>
    </row>
    <row r="132" spans="1:2" x14ac:dyDescent="0.25">
      <c r="A132">
        <v>307</v>
      </c>
      <c r="B132" t="s">
        <v>153</v>
      </c>
    </row>
    <row r="133" spans="1:2" x14ac:dyDescent="0.25">
      <c r="A133">
        <v>309</v>
      </c>
      <c r="B133" t="s">
        <v>154</v>
      </c>
    </row>
    <row r="134" spans="1:2" x14ac:dyDescent="0.25">
      <c r="A134">
        <v>310</v>
      </c>
      <c r="B134" t="s">
        <v>155</v>
      </c>
    </row>
    <row r="135" spans="1:2" x14ac:dyDescent="0.25">
      <c r="A135">
        <v>312</v>
      </c>
      <c r="B135" t="s">
        <v>156</v>
      </c>
    </row>
    <row r="136" spans="1:2" x14ac:dyDescent="0.25">
      <c r="A136">
        <v>320</v>
      </c>
      <c r="B136" t="s">
        <v>157</v>
      </c>
    </row>
    <row r="137" spans="1:2" x14ac:dyDescent="0.25">
      <c r="A137">
        <v>330</v>
      </c>
      <c r="B137" t="s">
        <v>158</v>
      </c>
    </row>
    <row r="138" spans="1:2" x14ac:dyDescent="0.25">
      <c r="A138">
        <v>350</v>
      </c>
      <c r="B138" t="s">
        <v>159</v>
      </c>
    </row>
    <row r="139" spans="1:2" x14ac:dyDescent="0.25">
      <c r="A139">
        <v>360</v>
      </c>
      <c r="B139" t="s">
        <v>160</v>
      </c>
    </row>
    <row r="140" spans="1:2" x14ac:dyDescent="0.25">
      <c r="A140">
        <v>400</v>
      </c>
      <c r="B140" t="s">
        <v>161</v>
      </c>
    </row>
    <row r="141" spans="1:2" x14ac:dyDescent="0.25">
      <c r="A141">
        <v>402</v>
      </c>
      <c r="B141" t="s">
        <v>162</v>
      </c>
    </row>
    <row r="142" spans="1:2" x14ac:dyDescent="0.25">
      <c r="A142">
        <v>403</v>
      </c>
      <c r="B142" t="s">
        <v>163</v>
      </c>
    </row>
    <row r="143" spans="1:2" x14ac:dyDescent="0.25">
      <c r="A143">
        <v>405</v>
      </c>
      <c r="B143" t="s">
        <v>164</v>
      </c>
    </row>
    <row r="144" spans="1:2" x14ac:dyDescent="0.25">
      <c r="A144">
        <v>407</v>
      </c>
      <c r="B144" t="s">
        <v>165</v>
      </c>
    </row>
    <row r="145" spans="1:2" x14ac:dyDescent="0.25">
      <c r="A145">
        <v>409</v>
      </c>
      <c r="B145" t="s">
        <v>166</v>
      </c>
    </row>
    <row r="146" spans="1:2" x14ac:dyDescent="0.25">
      <c r="A146">
        <v>411</v>
      </c>
      <c r="B146" t="s">
        <v>167</v>
      </c>
    </row>
    <row r="147" spans="1:2" x14ac:dyDescent="0.25">
      <c r="A147">
        <v>413</v>
      </c>
      <c r="B147" t="s">
        <v>168</v>
      </c>
    </row>
    <row r="148" spans="1:2" x14ac:dyDescent="0.25">
      <c r="A148">
        <v>417</v>
      </c>
      <c r="B148" t="s">
        <v>169</v>
      </c>
    </row>
    <row r="149" spans="1:2" x14ac:dyDescent="0.25">
      <c r="A149">
        <v>423</v>
      </c>
      <c r="B149" t="s">
        <v>170</v>
      </c>
    </row>
    <row r="150" spans="1:2" x14ac:dyDescent="0.25">
      <c r="A150">
        <v>425</v>
      </c>
      <c r="B150" t="s">
        <v>171</v>
      </c>
    </row>
    <row r="151" spans="1:2" x14ac:dyDescent="0.25">
      <c r="A151">
        <v>440</v>
      </c>
      <c r="B151" t="s">
        <v>172</v>
      </c>
    </row>
    <row r="152" spans="1:2" x14ac:dyDescent="0.25">
      <c r="A152">
        <v>454</v>
      </c>
      <c r="B152" t="s">
        <v>173</v>
      </c>
    </row>
    <row r="153" spans="1:2" x14ac:dyDescent="0.25">
      <c r="A153">
        <v>501</v>
      </c>
      <c r="B153" t="s">
        <v>174</v>
      </c>
    </row>
    <row r="154" spans="1:2" x14ac:dyDescent="0.25">
      <c r="A154">
        <v>503</v>
      </c>
      <c r="B154" t="s">
        <v>175</v>
      </c>
    </row>
    <row r="155" spans="1:2" x14ac:dyDescent="0.25">
      <c r="A155">
        <v>505</v>
      </c>
      <c r="B155" t="s">
        <v>176</v>
      </c>
    </row>
    <row r="156" spans="1:2" x14ac:dyDescent="0.25">
      <c r="A156">
        <v>506</v>
      </c>
      <c r="B156" t="s">
        <v>177</v>
      </c>
    </row>
    <row r="157" spans="1:2" x14ac:dyDescent="0.25">
      <c r="A157">
        <v>509</v>
      </c>
      <c r="B157" t="s">
        <v>178</v>
      </c>
    </row>
    <row r="158" spans="1:2" x14ac:dyDescent="0.25">
      <c r="A158">
        <v>522</v>
      </c>
      <c r="B158" t="s">
        <v>179</v>
      </c>
    </row>
    <row r="159" spans="1:2" x14ac:dyDescent="0.25">
      <c r="A159">
        <v>530</v>
      </c>
      <c r="B159" t="s">
        <v>180</v>
      </c>
    </row>
    <row r="160" spans="1:2" x14ac:dyDescent="0.25">
      <c r="A160">
        <v>601</v>
      </c>
      <c r="B160" t="s">
        <v>181</v>
      </c>
    </row>
    <row r="161" spans="1:2" x14ac:dyDescent="0.25">
      <c r="A161">
        <v>602</v>
      </c>
      <c r="B161" t="s">
        <v>182</v>
      </c>
    </row>
    <row r="162" spans="1:2" x14ac:dyDescent="0.25">
      <c r="A162">
        <v>606</v>
      </c>
      <c r="B162" t="s">
        <v>183</v>
      </c>
    </row>
    <row r="163" spans="1:2" x14ac:dyDescent="0.25">
      <c r="A163">
        <v>701</v>
      </c>
      <c r="B163" t="s">
        <v>184</v>
      </c>
    </row>
    <row r="164" spans="1:2" x14ac:dyDescent="0.25">
      <c r="A164">
        <v>702</v>
      </c>
      <c r="B164" t="s">
        <v>185</v>
      </c>
    </row>
    <row r="165" spans="1:2" x14ac:dyDescent="0.25">
      <c r="A165">
        <v>703</v>
      </c>
      <c r="B165" t="s">
        <v>186</v>
      </c>
    </row>
    <row r="166" spans="1:2" x14ac:dyDescent="0.25">
      <c r="A166">
        <v>704</v>
      </c>
      <c r="B166" t="s">
        <v>187</v>
      </c>
    </row>
    <row r="167" spans="1:2" x14ac:dyDescent="0.25">
      <c r="A167">
        <v>705</v>
      </c>
      <c r="B167" t="s">
        <v>188</v>
      </c>
    </row>
    <row r="168" spans="1:2" x14ac:dyDescent="0.25">
      <c r="A168">
        <v>706</v>
      </c>
      <c r="B168" t="s">
        <v>189</v>
      </c>
    </row>
    <row r="169" spans="1:2" x14ac:dyDescent="0.25">
      <c r="A169">
        <v>707</v>
      </c>
      <c r="B169" t="s">
        <v>190</v>
      </c>
    </row>
    <row r="170" spans="1:2" x14ac:dyDescent="0.25">
      <c r="A170">
        <v>708</v>
      </c>
      <c r="B170" t="s">
        <v>191</v>
      </c>
    </row>
    <row r="171" spans="1:2" x14ac:dyDescent="0.25">
      <c r="A171">
        <v>709</v>
      </c>
      <c r="B171" t="s">
        <v>192</v>
      </c>
    </row>
    <row r="172" spans="1:2" x14ac:dyDescent="0.25">
      <c r="A172">
        <v>711</v>
      </c>
      <c r="B172" t="s">
        <v>193</v>
      </c>
    </row>
    <row r="173" spans="1:2" x14ac:dyDescent="0.25">
      <c r="A173">
        <v>716</v>
      </c>
      <c r="B173" t="s">
        <v>194</v>
      </c>
    </row>
    <row r="174" spans="1:2" x14ac:dyDescent="0.25">
      <c r="A174" s="39">
        <v>717</v>
      </c>
      <c r="B174" s="39" t="s">
        <v>195</v>
      </c>
    </row>
    <row r="175" spans="1:2" x14ac:dyDescent="0.25">
      <c r="A175">
        <v>718</v>
      </c>
      <c r="B175" t="s">
        <v>196</v>
      </c>
    </row>
    <row r="176" spans="1:2" x14ac:dyDescent="0.25">
      <c r="A176">
        <v>719</v>
      </c>
      <c r="B176" t="s">
        <v>197</v>
      </c>
    </row>
    <row r="177" spans="1:2" x14ac:dyDescent="0.25">
      <c r="A177">
        <v>720</v>
      </c>
      <c r="B177" t="s">
        <v>198</v>
      </c>
    </row>
    <row r="178" spans="1:2" x14ac:dyDescent="0.25">
      <c r="A178">
        <v>721</v>
      </c>
      <c r="B178" t="s">
        <v>199</v>
      </c>
    </row>
    <row r="179" spans="1:2" x14ac:dyDescent="0.25">
      <c r="A179">
        <v>723</v>
      </c>
      <c r="B179" t="s">
        <v>200</v>
      </c>
    </row>
    <row r="180" spans="1:2" x14ac:dyDescent="0.25">
      <c r="A180">
        <v>724</v>
      </c>
      <c r="B180" t="s">
        <v>201</v>
      </c>
    </row>
    <row r="181" spans="1:2" x14ac:dyDescent="0.25">
      <c r="A181">
        <v>728</v>
      </c>
      <c r="B181" t="s">
        <v>202</v>
      </c>
    </row>
    <row r="182" spans="1:2" x14ac:dyDescent="0.25">
      <c r="A182">
        <v>729</v>
      </c>
      <c r="B182" t="s">
        <v>203</v>
      </c>
    </row>
    <row r="183" spans="1:2" x14ac:dyDescent="0.25">
      <c r="A183">
        <v>730</v>
      </c>
      <c r="B183" t="s">
        <v>204</v>
      </c>
    </row>
    <row r="184" spans="1:2" x14ac:dyDescent="0.25">
      <c r="A184">
        <v>733</v>
      </c>
      <c r="B184" t="s">
        <v>205</v>
      </c>
    </row>
    <row r="185" spans="1:2" x14ac:dyDescent="0.25">
      <c r="A185">
        <v>734</v>
      </c>
      <c r="B185" t="s">
        <v>206</v>
      </c>
    </row>
    <row r="186" spans="1:2" x14ac:dyDescent="0.25">
      <c r="A186">
        <v>735</v>
      </c>
      <c r="B186" t="s">
        <v>207</v>
      </c>
    </row>
    <row r="187" spans="1:2" x14ac:dyDescent="0.25">
      <c r="A187">
        <v>737</v>
      </c>
      <c r="B187" t="s">
        <v>208</v>
      </c>
    </row>
    <row r="188" spans="1:2" x14ac:dyDescent="0.25">
      <c r="A188">
        <v>739</v>
      </c>
      <c r="B188" t="s">
        <v>209</v>
      </c>
    </row>
    <row r="189" spans="1:2" x14ac:dyDescent="0.25">
      <c r="A189">
        <v>741</v>
      </c>
      <c r="B189" t="s">
        <v>210</v>
      </c>
    </row>
    <row r="190" spans="1:2" x14ac:dyDescent="0.25">
      <c r="A190">
        <v>742</v>
      </c>
      <c r="B190" t="s">
        <v>211</v>
      </c>
    </row>
    <row r="191" spans="1:2" x14ac:dyDescent="0.25">
      <c r="A191">
        <v>743</v>
      </c>
      <c r="B191" t="s">
        <v>212</v>
      </c>
    </row>
    <row r="192" spans="1:2" x14ac:dyDescent="0.25">
      <c r="A192">
        <v>745</v>
      </c>
      <c r="B192" t="s">
        <v>213</v>
      </c>
    </row>
    <row r="193" spans="1:2" x14ac:dyDescent="0.25">
      <c r="A193">
        <v>747</v>
      </c>
      <c r="B193" t="s">
        <v>214</v>
      </c>
    </row>
    <row r="194" spans="1:2" x14ac:dyDescent="0.25">
      <c r="A194">
        <v>748</v>
      </c>
      <c r="B194" t="s">
        <v>215</v>
      </c>
    </row>
    <row r="195" spans="1:2" x14ac:dyDescent="0.25">
      <c r="A195">
        <v>749</v>
      </c>
      <c r="B195" t="s">
        <v>216</v>
      </c>
    </row>
    <row r="196" spans="1:2" x14ac:dyDescent="0.25">
      <c r="A196">
        <v>751</v>
      </c>
      <c r="B196" t="s">
        <v>217</v>
      </c>
    </row>
    <row r="197" spans="1:2" x14ac:dyDescent="0.25">
      <c r="A197">
        <v>752</v>
      </c>
      <c r="B197" t="s">
        <v>218</v>
      </c>
    </row>
    <row r="198" spans="1:2" x14ac:dyDescent="0.25">
      <c r="A198">
        <v>753</v>
      </c>
      <c r="B198" t="s">
        <v>219</v>
      </c>
    </row>
    <row r="199" spans="1:2" x14ac:dyDescent="0.25">
      <c r="A199">
        <v>754</v>
      </c>
      <c r="B199" t="s">
        <v>220</v>
      </c>
    </row>
    <row r="200" spans="1:2" x14ac:dyDescent="0.25">
      <c r="A200">
        <v>756</v>
      </c>
      <c r="B200" t="s">
        <v>221</v>
      </c>
    </row>
    <row r="201" spans="1:2" x14ac:dyDescent="0.25">
      <c r="A201">
        <v>757</v>
      </c>
      <c r="B201" t="s">
        <v>222</v>
      </c>
    </row>
    <row r="202" spans="1:2" x14ac:dyDescent="0.25">
      <c r="A202">
        <v>760</v>
      </c>
      <c r="B202" t="s">
        <v>223</v>
      </c>
    </row>
    <row r="203" spans="1:2" x14ac:dyDescent="0.25">
      <c r="A203">
        <v>761</v>
      </c>
      <c r="B203" t="s">
        <v>224</v>
      </c>
    </row>
    <row r="204" spans="1:2" x14ac:dyDescent="0.25">
      <c r="A204">
        <v>765</v>
      </c>
      <c r="B204" t="s">
        <v>225</v>
      </c>
    </row>
    <row r="205" spans="1:2" x14ac:dyDescent="0.25">
      <c r="A205">
        <v>766</v>
      </c>
      <c r="B205" t="s">
        <v>226</v>
      </c>
    </row>
    <row r="206" spans="1:2" x14ac:dyDescent="0.25">
      <c r="A206">
        <v>767</v>
      </c>
      <c r="B206" t="s">
        <v>227</v>
      </c>
    </row>
    <row r="207" spans="1:2" x14ac:dyDescent="0.25">
      <c r="A207">
        <v>768</v>
      </c>
      <c r="B207" t="s">
        <v>228</v>
      </c>
    </row>
    <row r="208" spans="1:2" x14ac:dyDescent="0.25">
      <c r="A208">
        <v>769</v>
      </c>
      <c r="B208" t="s">
        <v>229</v>
      </c>
    </row>
    <row r="209" spans="1:2" x14ac:dyDescent="0.25">
      <c r="A209">
        <v>770</v>
      </c>
      <c r="B209" t="s">
        <v>230</v>
      </c>
    </row>
    <row r="210" spans="1:2" x14ac:dyDescent="0.25">
      <c r="A210">
        <v>771</v>
      </c>
      <c r="B210" t="s">
        <v>231</v>
      </c>
    </row>
    <row r="211" spans="1:2" x14ac:dyDescent="0.25">
      <c r="A211">
        <v>772</v>
      </c>
      <c r="B211" t="s">
        <v>232</v>
      </c>
    </row>
    <row r="212" spans="1:2" x14ac:dyDescent="0.25">
      <c r="A212">
        <v>773</v>
      </c>
      <c r="B212" t="s">
        <v>233</v>
      </c>
    </row>
    <row r="213" spans="1:2" x14ac:dyDescent="0.25">
      <c r="A213">
        <v>774</v>
      </c>
      <c r="B213" t="s">
        <v>234</v>
      </c>
    </row>
    <row r="214" spans="1:2" x14ac:dyDescent="0.25">
      <c r="A214">
        <v>775</v>
      </c>
      <c r="B214" t="s">
        <v>235</v>
      </c>
    </row>
    <row r="215" spans="1:2" x14ac:dyDescent="0.25">
      <c r="A215">
        <v>776</v>
      </c>
      <c r="B215" t="s">
        <v>236</v>
      </c>
    </row>
    <row r="216" spans="1:2" x14ac:dyDescent="0.25">
      <c r="A216">
        <v>777</v>
      </c>
      <c r="B216" t="s">
        <v>237</v>
      </c>
    </row>
    <row r="217" spans="1:2" x14ac:dyDescent="0.25">
      <c r="A217">
        <v>778</v>
      </c>
      <c r="B217" t="s">
        <v>238</v>
      </c>
    </row>
    <row r="218" spans="1:2" x14ac:dyDescent="0.25">
      <c r="A218">
        <v>779</v>
      </c>
      <c r="B218" t="s">
        <v>239</v>
      </c>
    </row>
    <row r="219" spans="1:2" x14ac:dyDescent="0.25">
      <c r="A219">
        <v>784</v>
      </c>
      <c r="B219" t="s">
        <v>297</v>
      </c>
    </row>
    <row r="220" spans="1:2" x14ac:dyDescent="0.25">
      <c r="A220">
        <v>785</v>
      </c>
      <c r="B220" t="s">
        <v>240</v>
      </c>
    </row>
    <row r="221" spans="1:2" x14ac:dyDescent="0.25">
      <c r="A221">
        <v>786</v>
      </c>
      <c r="B221" t="s">
        <v>241</v>
      </c>
    </row>
    <row r="222" spans="1:2" x14ac:dyDescent="0.25">
      <c r="A222">
        <v>790</v>
      </c>
      <c r="B222" t="s">
        <v>242</v>
      </c>
    </row>
    <row r="223" spans="1:2" x14ac:dyDescent="0.25">
      <c r="A223">
        <v>792</v>
      </c>
      <c r="B223" t="s">
        <v>243</v>
      </c>
    </row>
    <row r="224" spans="1:2" x14ac:dyDescent="0.25">
      <c r="A224">
        <v>793</v>
      </c>
      <c r="B224" t="s">
        <v>244</v>
      </c>
    </row>
    <row r="225" spans="1:2" x14ac:dyDescent="0.25">
      <c r="A225">
        <v>794</v>
      </c>
      <c r="B225" t="s">
        <v>245</v>
      </c>
    </row>
    <row r="226" spans="1:2" x14ac:dyDescent="0.25">
      <c r="A226">
        <v>795</v>
      </c>
      <c r="B226" t="s">
        <v>246</v>
      </c>
    </row>
    <row r="227" spans="1:2" x14ac:dyDescent="0.25">
      <c r="A227">
        <v>799</v>
      </c>
      <c r="B227" t="s">
        <v>247</v>
      </c>
    </row>
    <row r="228" spans="1:2" x14ac:dyDescent="0.25">
      <c r="A228">
        <v>820</v>
      </c>
      <c r="B228" t="s">
        <v>248</v>
      </c>
    </row>
    <row r="229" spans="1:2" x14ac:dyDescent="0.25">
      <c r="A229">
        <v>834</v>
      </c>
      <c r="B229" t="s">
        <v>249</v>
      </c>
    </row>
    <row r="230" spans="1:2" x14ac:dyDescent="0.25">
      <c r="A230">
        <v>836</v>
      </c>
      <c r="B230" t="s">
        <v>250</v>
      </c>
    </row>
    <row r="231" spans="1:2" x14ac:dyDescent="0.25">
      <c r="A231">
        <v>839</v>
      </c>
      <c r="B231" t="s">
        <v>251</v>
      </c>
    </row>
    <row r="232" spans="1:2" x14ac:dyDescent="0.25">
      <c r="A232">
        <v>840</v>
      </c>
      <c r="B232" t="s">
        <v>252</v>
      </c>
    </row>
    <row r="233" spans="1:2" x14ac:dyDescent="0.25">
      <c r="A233">
        <v>841</v>
      </c>
      <c r="B233" t="s">
        <v>253</v>
      </c>
    </row>
    <row r="234" spans="1:2" x14ac:dyDescent="0.25">
      <c r="A234">
        <v>842</v>
      </c>
      <c r="B234" t="s">
        <v>254</v>
      </c>
    </row>
    <row r="235" spans="1:2" x14ac:dyDescent="0.25">
      <c r="A235">
        <v>844</v>
      </c>
      <c r="B235" t="s">
        <v>255</v>
      </c>
    </row>
    <row r="236" spans="1:2" x14ac:dyDescent="0.25">
      <c r="A236">
        <v>845</v>
      </c>
      <c r="B236" t="s">
        <v>256</v>
      </c>
    </row>
    <row r="237" spans="1:2" x14ac:dyDescent="0.25">
      <c r="A237">
        <v>847</v>
      </c>
      <c r="B237" t="s">
        <v>257</v>
      </c>
    </row>
    <row r="238" spans="1:2" x14ac:dyDescent="0.25">
      <c r="A238">
        <v>848</v>
      </c>
      <c r="B238" t="s">
        <v>258</v>
      </c>
    </row>
    <row r="239" spans="1:2" x14ac:dyDescent="0.25">
      <c r="A239">
        <v>851</v>
      </c>
      <c r="B239" t="s">
        <v>259</v>
      </c>
    </row>
    <row r="240" spans="1:2" x14ac:dyDescent="0.25">
      <c r="A240">
        <v>852</v>
      </c>
      <c r="B240" t="s">
        <v>260</v>
      </c>
    </row>
    <row r="241" spans="1:2" x14ac:dyDescent="0.25">
      <c r="A241">
        <v>856</v>
      </c>
      <c r="B241" t="s">
        <v>261</v>
      </c>
    </row>
    <row r="242" spans="1:2" x14ac:dyDescent="0.25">
      <c r="A242">
        <v>858</v>
      </c>
      <c r="B242" t="s">
        <v>262</v>
      </c>
    </row>
    <row r="243" spans="1:2" x14ac:dyDescent="0.25">
      <c r="A243">
        <v>863</v>
      </c>
      <c r="B243" t="s">
        <v>291</v>
      </c>
    </row>
    <row r="244" spans="1:2" x14ac:dyDescent="0.25">
      <c r="A244">
        <v>867</v>
      </c>
      <c r="B244" t="s">
        <v>292</v>
      </c>
    </row>
    <row r="245" spans="1:2" x14ac:dyDescent="0.25">
      <c r="A245">
        <v>872</v>
      </c>
      <c r="B245" t="s">
        <v>263</v>
      </c>
    </row>
    <row r="246" spans="1:2" x14ac:dyDescent="0.25">
      <c r="A246">
        <v>876</v>
      </c>
      <c r="B246" t="s">
        <v>264</v>
      </c>
    </row>
    <row r="247" spans="1:2" x14ac:dyDescent="0.25">
      <c r="A247">
        <v>879</v>
      </c>
      <c r="B247" t="s">
        <v>265</v>
      </c>
    </row>
    <row r="248" spans="1:2" x14ac:dyDescent="0.25">
      <c r="A248">
        <v>880</v>
      </c>
      <c r="B248" t="s">
        <v>266</v>
      </c>
    </row>
    <row r="249" spans="1:2" x14ac:dyDescent="0.25">
      <c r="A249">
        <v>882</v>
      </c>
      <c r="B249" t="s">
        <v>267</v>
      </c>
    </row>
    <row r="250" spans="1:2" x14ac:dyDescent="0.25">
      <c r="A250">
        <v>883</v>
      </c>
      <c r="B250" t="s">
        <v>298</v>
      </c>
    </row>
    <row r="251" spans="1:2" x14ac:dyDescent="0.25">
      <c r="A251">
        <v>885</v>
      </c>
      <c r="B251" t="s">
        <v>268</v>
      </c>
    </row>
    <row r="252" spans="1:2" x14ac:dyDescent="0.25">
      <c r="A252">
        <v>902</v>
      </c>
      <c r="B252" t="s">
        <v>269</v>
      </c>
    </row>
    <row r="253" spans="1:2" x14ac:dyDescent="0.25">
      <c r="A253">
        <v>903</v>
      </c>
      <c r="B253" t="s">
        <v>270</v>
      </c>
    </row>
    <row r="254" spans="1:2" x14ac:dyDescent="0.25">
      <c r="A254">
        <v>912</v>
      </c>
      <c r="B254" t="s">
        <v>271</v>
      </c>
    </row>
    <row r="255" spans="1:2" x14ac:dyDescent="0.25">
      <c r="A255">
        <v>913</v>
      </c>
      <c r="B255" t="s">
        <v>272</v>
      </c>
    </row>
    <row r="256" spans="1:2" x14ac:dyDescent="0.25">
      <c r="A256">
        <v>921</v>
      </c>
      <c r="B256" t="s">
        <v>273</v>
      </c>
    </row>
    <row r="257" spans="1:2" x14ac:dyDescent="0.25">
      <c r="A257">
        <v>922</v>
      </c>
      <c r="B257" t="s">
        <v>274</v>
      </c>
    </row>
    <row r="258" spans="1:2" x14ac:dyDescent="0.25">
      <c r="A258">
        <v>935</v>
      </c>
      <c r="B258" t="s">
        <v>275</v>
      </c>
    </row>
    <row r="259" spans="1:2" x14ac:dyDescent="0.25">
      <c r="A259">
        <v>936</v>
      </c>
      <c r="B259" t="s">
        <v>276</v>
      </c>
    </row>
    <row r="260" spans="1:2" x14ac:dyDescent="0.25">
      <c r="A260">
        <v>937</v>
      </c>
      <c r="B260" t="s">
        <v>277</v>
      </c>
    </row>
    <row r="261" spans="1:2" x14ac:dyDescent="0.25">
      <c r="A261">
        <v>938</v>
      </c>
      <c r="B261" t="s">
        <v>278</v>
      </c>
    </row>
    <row r="262" spans="1:2" x14ac:dyDescent="0.25">
      <c r="A262">
        <v>941</v>
      </c>
      <c r="B262" t="s">
        <v>279</v>
      </c>
    </row>
    <row r="263" spans="1:2" x14ac:dyDescent="0.25">
      <c r="A263">
        <v>942</v>
      </c>
      <c r="B263" t="s">
        <v>280</v>
      </c>
    </row>
    <row r="264" spans="1:2" x14ac:dyDescent="0.25">
      <c r="A264">
        <v>948</v>
      </c>
      <c r="B264" t="s">
        <v>281</v>
      </c>
    </row>
    <row r="265" spans="1:2" x14ac:dyDescent="0.25">
      <c r="A265">
        <v>957</v>
      </c>
      <c r="B265" t="s">
        <v>282</v>
      </c>
    </row>
    <row r="266" spans="1:2" x14ac:dyDescent="0.25">
      <c r="A266">
        <v>960</v>
      </c>
      <c r="B266" t="s">
        <v>283</v>
      </c>
    </row>
    <row r="267" spans="1:2" x14ac:dyDescent="0.25">
      <c r="A267">
        <v>961</v>
      </c>
      <c r="B267" t="s">
        <v>284</v>
      </c>
    </row>
    <row r="268" spans="1:2" x14ac:dyDescent="0.25">
      <c r="A268">
        <v>977</v>
      </c>
      <c r="B268" t="s">
        <v>285</v>
      </c>
    </row>
    <row r="269" spans="1:2" x14ac:dyDescent="0.25">
      <c r="A269">
        <v>993</v>
      </c>
      <c r="B269" t="s">
        <v>299</v>
      </c>
    </row>
    <row r="270" spans="1:2" x14ac:dyDescent="0.25">
      <c r="A270">
        <v>994</v>
      </c>
      <c r="B270" t="s">
        <v>286</v>
      </c>
    </row>
    <row r="271" spans="1:2" x14ac:dyDescent="0.25">
      <c r="A271">
        <v>996</v>
      </c>
      <c r="B271" t="s">
        <v>287</v>
      </c>
    </row>
    <row r="272" spans="1:2" x14ac:dyDescent="0.25">
      <c r="A272">
        <v>997</v>
      </c>
      <c r="B272" t="s">
        <v>288</v>
      </c>
    </row>
    <row r="273" spans="1:2" x14ac:dyDescent="0.25">
      <c r="A273">
        <v>998</v>
      </c>
      <c r="B273" t="s">
        <v>289</v>
      </c>
    </row>
    <row r="274" spans="1:2" x14ac:dyDescent="0.25">
      <c r="A274">
        <v>999</v>
      </c>
      <c r="B274" t="s">
        <v>290</v>
      </c>
    </row>
  </sheetData>
  <customSheetViews>
    <customSheetView guid="{48CA00C0-858F-4F29-B944-7926A20ED88E}" scale="90" state="hidden">
      <pageMargins left="0.75" right="0.75" top="1" bottom="1" header="0.5" footer="0.5"/>
      <pageSetup scale="40" orientation="landscape" r:id="rId1"/>
      <headerFooter alignWithMargins="0"/>
    </customSheetView>
  </customSheetViews>
  <phoneticPr fontId="2" type="noConversion"/>
  <pageMargins left="0.75" right="0.75" top="1" bottom="1" header="0.5" footer="0.5"/>
  <pageSetup scale="4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Attachment C-Part A</vt:lpstr>
      <vt:lpstr>Attachment C-Part B</vt:lpstr>
      <vt:lpstr>Agency</vt:lpstr>
      <vt:lpstr>'Attachment C-Part A'!Print_Area</vt:lpstr>
      <vt:lpstr>'Attachment C-Part B'!Print_Area</vt:lpstr>
      <vt:lpstr>'Attachment C-Part B'!Print_Titles</vt:lpstr>
    </vt:vector>
  </TitlesOfParts>
  <Company>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Yu-Meade</dc:creator>
  <cp:lastModifiedBy>Pearson, Melinda (DOA)</cp:lastModifiedBy>
  <cp:lastPrinted>2020-04-22T14:09:49Z</cp:lastPrinted>
  <dcterms:created xsi:type="dcterms:W3CDTF">2005-08-23T19:27:31Z</dcterms:created>
  <dcterms:modified xsi:type="dcterms:W3CDTF">2024-04-25T20:23:52Z</dcterms:modified>
</cp:coreProperties>
</file>