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Q:\Directive\Fiscal 2024\HE Directive\Ready for Roundtable\"/>
    </mc:Choice>
  </mc:AlternateContent>
  <xr:revisionPtr revIDLastSave="0" documentId="13_ncr:1_{EB3FBD4A-CE71-4EC9-B4C0-5D724D5C5D57}" xr6:coauthVersionLast="47" xr6:coauthVersionMax="47" xr10:uidLastSave="{00000000-0000-0000-0000-000000000000}"/>
  <workbookProtection workbookAlgorithmName="SHA-512" workbookHashValue="LSfHQO8QcL4N1B7aErP7ASHzAEs9yI8xqb0ZCI2ojs9AzV1g6uztVpZY5hylp9dKUoYmCDVv63H2ZDYo1wcYFA==" workbookSaltValue="aRBNfMSw0G4NRdu2XdOEfg==" workbookSpinCount="100000" lockStructure="1"/>
  <bookViews>
    <workbookView xWindow="-120" yWindow="-120" windowWidth="29040" windowHeight="15720" xr2:uid="{00000000-000D-0000-FFFF-FFFF00000000}"/>
  </bookViews>
  <sheets>
    <sheet name="Sub Events" sheetId="1" r:id="rId1"/>
    <sheet name="Certification" sheetId="4" r:id="rId2"/>
    <sheet name="Lookup - HEI #-acronyn" sheetId="6" state="hidden" r:id="rId3"/>
  </sheets>
  <definedNames>
    <definedName name="_xlnm._FilterDatabase" localSheetId="2" hidden="1">'Lookup - HEI #-acronyn'!$A$1:$C$27</definedName>
    <definedName name="_xlnm.Print_Area" localSheetId="0">'Sub Events'!$A$1:$H$30</definedName>
    <definedName name="wrn.Footnote._.8." localSheetId="1" hidden="1">{#N/A,#N/A,FALSE,"Fixed Assets";#N/A,#N/A,FALSE,"PPE Wksheet"}</definedName>
    <definedName name="wrn.Footnote._.8." hidden="1">{#N/A,#N/A,FALSE,"Fixed Assets";#N/A,#N/A,FALSE,"PPE Wksheet"}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1" l="1"/>
  <c r="A14" i="1" l="1"/>
  <c r="D1" i="4" l="1"/>
  <c r="D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Christy Tuck</author>
  </authors>
  <commentList>
    <comment ref="D1" authorId="0" shapeId="0" xr:uid="{00000000-0006-0000-0000-000001000000}">
      <text>
        <r>
          <rPr>
            <sz val="9"/>
            <color indexed="81"/>
            <rFont val="Arial"/>
            <family val="2"/>
          </rPr>
          <t xml:space="preserve">Use the drop-down list to select the applicable Institution Number-Institution Acronym for this submission and the Institution Name will automatically populate.
Note:   VCUHSA should select 236-VCUSHA.  </t>
        </r>
      </text>
    </comment>
  </commentList>
</comments>
</file>

<file path=xl/sharedStrings.xml><?xml version="1.0" encoding="utf-8"?>
<sst xmlns="http://schemas.openxmlformats.org/spreadsheetml/2006/main" count="179" uniqueCount="106">
  <si>
    <t>Institution Name:</t>
  </si>
  <si>
    <t>Institution Contact Name:</t>
  </si>
  <si>
    <t>Institution Contact Phone Number:</t>
  </si>
  <si>
    <t>Institution Contact E-mail Address:</t>
  </si>
  <si>
    <t>Date Completed:</t>
  </si>
  <si>
    <t>yes</t>
  </si>
  <si>
    <t>no</t>
  </si>
  <si>
    <t>drop-down list</t>
  </si>
  <si>
    <t>Prepared by:</t>
  </si>
  <si>
    <t>Name</t>
  </si>
  <si>
    <t>Title</t>
  </si>
  <si>
    <t>Reviewed by:</t>
  </si>
  <si>
    <r>
      <rPr>
        <b/>
        <u/>
        <sz val="9"/>
        <rFont val="Arial"/>
        <family val="2"/>
      </rPr>
      <t>Note</t>
    </r>
    <r>
      <rPr>
        <b/>
        <sz val="9"/>
        <rFont val="Arial"/>
        <family val="2"/>
      </rPr>
      <t xml:space="preserve">: </t>
    </r>
    <r>
      <rPr>
        <sz val="9"/>
        <rFont val="Arial"/>
        <family val="2"/>
      </rPr>
      <t xml:space="preserve"> If you discover an "Error" message on any tab that cannot be corrected because of a formula error or you cannot determine why there is an "Error" message, contact DOA.</t>
    </r>
  </si>
  <si>
    <t>Yes</t>
  </si>
  <si>
    <t>No</t>
  </si>
  <si>
    <t>1)</t>
  </si>
  <si>
    <t>Answer Required</t>
  </si>
  <si>
    <t xml:space="preserve">There should be no "Error" messages or cells with "Answer Required".  Have you reviewed the submission and removed all Error messages and answered all questions?  If not, investigate and make corrections as deemed necessary.
</t>
  </si>
  <si>
    <t>Error</t>
  </si>
  <si>
    <t>2)</t>
  </si>
  <si>
    <r>
      <rPr>
        <b/>
        <sz val="9"/>
        <rFont val="Arial"/>
        <family val="2"/>
      </rPr>
      <t xml:space="preserve">Certification: </t>
    </r>
    <r>
      <rPr>
        <sz val="9"/>
        <rFont val="Arial"/>
        <family val="2"/>
      </rPr>
      <t>Do you certify that you have read and understood the instructions for completing this attachment and that (if you are the reviewer) it has been reviewed and is complete and accurate?</t>
    </r>
  </si>
  <si>
    <r>
      <t>(</t>
    </r>
    <r>
      <rPr>
        <b/>
        <u/>
        <sz val="9"/>
        <rFont val="Arial"/>
        <family val="2"/>
      </rPr>
      <t>Note</t>
    </r>
    <r>
      <rPr>
        <sz val="9"/>
        <rFont val="Arial"/>
        <family val="2"/>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</si>
  <si>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Date:</t>
  </si>
  <si>
    <t>I certify that the above questions have been completed and are accurate.</t>
  </si>
  <si>
    <t>I certify that the above questions have been completed and reviewed.</t>
  </si>
  <si>
    <t>Institution Number-Institution Acronym:</t>
  </si>
  <si>
    <t>HEI # - HEI Acronym</t>
  </si>
  <si>
    <t>204-CWM Consol</t>
  </si>
  <si>
    <t>204-CWM only</t>
  </si>
  <si>
    <t>204-CWM &amp; VIMS</t>
  </si>
  <si>
    <t>207-UVA</t>
  </si>
  <si>
    <t>208-VPI&amp;SU</t>
  </si>
  <si>
    <t>211-VMI</t>
  </si>
  <si>
    <t>212-VSU</t>
  </si>
  <si>
    <t>213-NSU</t>
  </si>
  <si>
    <t>214-LU</t>
  </si>
  <si>
    <t>215-UMW</t>
  </si>
  <si>
    <t>216-JMU</t>
  </si>
  <si>
    <t>217-RU</t>
  </si>
  <si>
    <t>221-ODU</t>
  </si>
  <si>
    <t>236-VCU Consol</t>
  </si>
  <si>
    <t>236-VCU only</t>
  </si>
  <si>
    <t>236-VCUHSA</t>
  </si>
  <si>
    <t>241-RBC</t>
  </si>
  <si>
    <t>242-CNU</t>
  </si>
  <si>
    <t>247-GMU</t>
  </si>
  <si>
    <t>260-VCCS</t>
  </si>
  <si>
    <t>268-VIMS</t>
  </si>
  <si>
    <t>885-IALR</t>
  </si>
  <si>
    <t>935-RHEA</t>
  </si>
  <si>
    <t>937-SVHEC</t>
  </si>
  <si>
    <t>938-NCI</t>
  </si>
  <si>
    <t>948-SWVHEC</t>
  </si>
  <si>
    <t>HEI name to populate</t>
  </si>
  <si>
    <t>Agencies Controlled</t>
  </si>
  <si>
    <t>THE COLLEGE OF WILLIAM AND MARY IN VIRGINIA (including CWM, RBC and VIMS)</t>
  </si>
  <si>
    <t>THE COLLEGE OF WILLIAM AND MARY IN VIRGINIA</t>
  </si>
  <si>
    <t>see above</t>
  </si>
  <si>
    <t>THE COLLEGE OF WILLIAM AND MARY IN VIRGINIA (including CWM and VIMS)</t>
  </si>
  <si>
    <t>UNIVERSITY OF VIRGINIA (including UVA, UVA Medical Center and UVA's College at Wise)</t>
  </si>
  <si>
    <t>207, 209, 246</t>
  </si>
  <si>
    <t>VIRGINIA MILITARY INSTITUTE</t>
  </si>
  <si>
    <t>NORFOLK STATE UNIVERSITY</t>
  </si>
  <si>
    <t>LONGWOOD UNIVERSITY</t>
  </si>
  <si>
    <t>UNIVERSITY OF MARY WASHINGTON</t>
  </si>
  <si>
    <t>JAMES MADISON UNIVERSITY</t>
  </si>
  <si>
    <t>RADFORD UNIVERSITY</t>
  </si>
  <si>
    <t>OLD DOMINION UNIVERSITY</t>
  </si>
  <si>
    <t>VIRGINIA COMMONWEALTH UNIVERSITY  (including VCU and VCU Health System Authority)</t>
  </si>
  <si>
    <t xml:space="preserve">VIRGINIA COMMONWEALTH UNIVERSITY </t>
  </si>
  <si>
    <t>VIRGINIA COMMONWEALTH UNIVERSITY HEALTH SYSTEM AUTHORITY</t>
  </si>
  <si>
    <t>n/a</t>
  </si>
  <si>
    <t>RICHARD BLAND COLLEGE</t>
  </si>
  <si>
    <t>CHRISTOPHER NEWPORT UNIVERSITY</t>
  </si>
  <si>
    <t>GEORGE MASON UNIVERSITY</t>
  </si>
  <si>
    <t>VIRGINIA INSTITUTE OF MARINE SCIENCES</t>
  </si>
  <si>
    <t>INSTITUTE FOR ADVANCED LEARNING &amp; RESEARCH</t>
  </si>
  <si>
    <t>Note A</t>
  </si>
  <si>
    <t>ROANOKE HIGHER EDUCATION AUTHORITY</t>
  </si>
  <si>
    <t>SOUTHERN VIRGINIA HIGHER EDUCATION CENTER</t>
  </si>
  <si>
    <t>NEW COLLEGE INSTITUTE</t>
  </si>
  <si>
    <t>SOUTHWEST VIRGINIA HIGHER EDUCATION CENTER</t>
  </si>
  <si>
    <t>Note B</t>
  </si>
  <si>
    <t>Institution  Number-Institution Acronym:</t>
  </si>
  <si>
    <r>
      <t>Purpose</t>
    </r>
    <r>
      <rPr>
        <sz val="9"/>
        <rFont val="Arial"/>
        <family val="2"/>
      </rPr>
      <t>:  This tab is to help ensure completeness of this attachment.  After the attachment is completed, please answer the following questions.</t>
    </r>
  </si>
  <si>
    <t>"HEI" referred to in the question below includes the higher education institution (HEI) and any blended component units.</t>
  </si>
  <si>
    <r>
      <t xml:space="preserve">If </t>
    </r>
    <r>
      <rPr>
        <b/>
        <sz val="10"/>
        <rFont val="Arial"/>
        <family val="2"/>
      </rPr>
      <t>yes</t>
    </r>
    <r>
      <rPr>
        <sz val="10"/>
        <rFont val="Arial"/>
        <family val="2"/>
      </rPr>
      <t xml:space="preserve">, provide disclosure information below (indicate if disclosure is for the HEI or blended component unit, description of the event, including the date of occurrence and dollar amount). If </t>
    </r>
    <r>
      <rPr>
        <b/>
        <sz val="10"/>
        <rFont val="Arial"/>
        <family val="2"/>
      </rPr>
      <t>no</t>
    </r>
    <r>
      <rPr>
        <sz val="10"/>
        <rFont val="Arial"/>
        <family val="2"/>
      </rPr>
      <t>, leave the yellow box blank.</t>
    </r>
  </si>
  <si>
    <t>Has the HEI experienced, or does the HEI expect to experience, any subsequent events that have not previously been reported to the Department of Accounts?  (yes or no)</t>
  </si>
  <si>
    <t>VIRGINIA COMMUNITY COLLEGE SYSTEM (includes System Office, Shared Services Center, and Community Colleges)</t>
  </si>
  <si>
    <t>Purpose:  Use the HEI #-acronym on this tab for the drop-down list used to populate the Institution Name.</t>
  </si>
  <si>
    <t>Note A:  For agencies 885 &amp; 935, the control agency is agency 151.</t>
  </si>
  <si>
    <t>Note B:  For agency 948 the control agency is agency 207.</t>
  </si>
  <si>
    <t xml:space="preserve">Agency 241 is included in the Agencies Controlled for 204-CWM-Consol since </t>
  </si>
  <si>
    <t>this agency is included in the HE attachment submissions for the 204-CWM Consol.</t>
  </si>
  <si>
    <t>Agency 234 is included in the Agencies Controlled for 212-VSU since this agency</t>
  </si>
  <si>
    <t>is included in the HE attachment submissions for  212-VSU.</t>
  </si>
  <si>
    <t>260, 261, 270, 275-280, 282-288,290-299</t>
  </si>
  <si>
    <t xml:space="preserve"> </t>
  </si>
  <si>
    <t>VIRGINIA POLYTECHNIC INSTITUTE &amp; STATE UNIVERSITY (including VPI&amp;SU &amp; VPI&amp;SU-COOP Ext &amp; AG Experiment Station)</t>
  </si>
  <si>
    <t>VIRGINIA STATE UNIVERSITY (including VSU &amp; Coop Ext &amp; Agricultural Research Services)</t>
  </si>
  <si>
    <t>Notes regarding agencies 241, 234, and 229:</t>
  </si>
  <si>
    <t>Agency 229 is included in the Agencies Controlled for 208-VPI&amp;SU since this agency</t>
  </si>
  <si>
    <t>is included in the HE attachment submissions for  208-VPI&amp;SU.</t>
  </si>
  <si>
    <t xml:space="preserve">NO CHANGES WERE MADE TO THIS TAB FOR FY 24 EXCEPT TO REMOVE WORDING </t>
  </si>
  <si>
    <t>REGARDING THE CHANGES MADE FOR FY23.</t>
  </si>
  <si>
    <t>For the Year Ended June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</si>
</sst>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3" formatCode="_(* #,##0.00_);_(* \(#,##0.00\);_(* &quot;-&quot;??_);_(@_)"/>
    <numFmt numFmtId="164" formatCode="&quot;$&quot;#,##0\ ;\(&quot;$&quot;#,##0\)"/>
    <numFmt numFmtId="165" formatCode="mm/dd/yy;@"/>
    <numFmt numFmtId="166" formatCode="#,##0;\-#,##0"/>
    <numFmt numFmtId="167" formatCode="#,##0.0000000000;\-#,##0.0000000000"/>
    <numFmt numFmtId="168" formatCode="#,##0.0;\-#,##0.0"/>
    <numFmt numFmtId="169" formatCode="#,##0.00;\-#,##0.00"/>
    <numFmt numFmtId="170" formatCode="#,##0.000;\-#,##0.000"/>
    <numFmt numFmtId="171" formatCode="#,##0.0000;\-#,##0.0000"/>
    <numFmt numFmtId="172" formatCode="#,##0.00000;\-#,##0.00000"/>
    <numFmt numFmtId="173" formatCode="#,##0.000000;\-#,##0.000000"/>
    <numFmt numFmtId="174" formatCode="#,##0.0000000;\-#,##0.0000000"/>
    <numFmt numFmtId="175" formatCode="#,##0.00000000;\-#,##0.00000000"/>
    <numFmt numFmtId="176" formatCode="#,##0.000000000;\-#,##0.000000000"/>
    <numFmt numFmtId="177" formatCode="[&lt;=9999999]###\-####;\(###\)\ ###\-####"/>
  </numFmts>
  <fonts count="27">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color indexed="24"/>
      <name val="Arial"/>
      <family val="2"/>
    </font>
    <font>
      <b/>
      <sz val="14"/>
      <color indexed="24"/>
      <name val="Arial"/>
      <family val="2"/>
    </font>
    <font>
      <b/>
      <sz val="12"/>
      <color indexed="24"/>
      <name val="Arial"/>
      <family val="2"/>
    </font>
    <font>
      <sz val="10"/>
      <name val="Times New Roman"/>
      <family val="1"/>
    </font>
    <font>
      <b/>
      <sz val="10"/>
      <name val="Arial"/>
      <family val="2"/>
    </font>
    <font>
      <b/>
      <sz val="10"/>
      <color indexed="8"/>
      <name val="Arial"/>
      <family val="2"/>
    </font>
    <font>
      <sz val="9"/>
      <color indexed="8"/>
      <name val="Arial"/>
      <family val="2"/>
    </font>
    <font>
      <sz val="10"/>
      <name val="Arial"/>
      <family val="2"/>
    </font>
    <font>
      <sz val="10"/>
      <color indexed="8"/>
      <name val="Arial"/>
      <family val="2"/>
    </font>
    <font>
      <b/>
      <sz val="10"/>
      <color indexed="12"/>
      <name val="Arial"/>
      <family val="2"/>
    </font>
    <font>
      <sz val="8"/>
      <name val="Arial"/>
      <family val="2"/>
    </font>
    <font>
      <sz val="8"/>
      <name val="Times New Roman"/>
      <family val="1"/>
    </font>
    <font>
      <sz val="9"/>
      <name val="Arial"/>
      <family val="2"/>
    </font>
    <font>
      <b/>
      <sz val="9"/>
      <name val="Arial"/>
      <family val="2"/>
    </font>
    <font>
      <sz val="9"/>
      <color rgb="FF0070C0"/>
      <name val="Arial"/>
      <family val="2"/>
    </font>
    <font>
      <b/>
      <u/>
      <sz val="9"/>
      <name val="Arial"/>
      <family val="2"/>
    </font>
    <font>
      <sz val="10"/>
      <name val="Arial Unicode MS"/>
      <family val="2"/>
    </font>
    <font>
      <sz val="9"/>
      <color indexed="81"/>
      <name val="Arial"/>
      <family val="2"/>
    </font>
    <font>
      <sz val="10"/>
      <color indexed="8"/>
      <name val="MS Sans Serif"/>
      <family val="2"/>
    </font>
    <font>
      <b/>
      <sz val="8"/>
      <color indexed="8"/>
      <name val="Times New Roman"/>
      <family val="1"/>
    </font>
    <font>
      <u/>
      <sz val="10"/>
      <color indexed="12"/>
      <name val="Arial"/>
      <family val="2"/>
    </font>
    <font>
      <b/>
      <sz val="11"/>
      <color rgb="FFFF0000"/>
      <name val="Calibri"/>
      <family val="2"/>
      <scheme val="minor"/>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22"/>
        <bgColor indexed="64"/>
      </patternFill>
    </fill>
  </fills>
  <borders count="13">
    <border>
      <left/>
      <right/>
      <top/>
      <bottom/>
      <diagonal/>
    </border>
    <border>
      <left/>
      <right/>
      <top style="double">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9">
    <xf numFmtId="0" fontId="0" fillId="0" borderId="0"/>
    <xf numFmtId="3" fontId="5" fillId="0" borderId="0" applyFont="0" applyFill="0" applyBorder="0" applyAlignment="0" applyProtection="0"/>
    <xf numFmtId="164"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1" applyNumberFormat="0" applyFont="0" applyFill="0" applyAlignment="0" applyProtection="0"/>
    <xf numFmtId="0" fontId="4" fillId="0" borderId="0"/>
    <xf numFmtId="0" fontId="4" fillId="0" borderId="0"/>
    <xf numFmtId="0" fontId="16" fillId="0" borderId="0"/>
    <xf numFmtId="0" fontId="4" fillId="0" borderId="0"/>
    <xf numFmtId="43" fontId="4" fillId="0" borderId="0" applyFont="0" applyFill="0" applyBorder="0" applyAlignment="0" applyProtection="0"/>
    <xf numFmtId="0" fontId="8" fillId="0" borderId="0"/>
    <xf numFmtId="43" fontId="3"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4"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166" fontId="4" fillId="0" borderId="0"/>
    <xf numFmtId="167" fontId="4" fillId="0" borderId="0"/>
    <xf numFmtId="168" fontId="4" fillId="0" borderId="0"/>
    <xf numFmtId="169" fontId="4" fillId="0" borderId="0"/>
    <xf numFmtId="170" fontId="4" fillId="0" borderId="0"/>
    <xf numFmtId="171" fontId="4" fillId="0" borderId="0"/>
    <xf numFmtId="172" fontId="4" fillId="0" borderId="0"/>
    <xf numFmtId="173" fontId="4" fillId="0" borderId="0"/>
    <xf numFmtId="174" fontId="4" fillId="0" borderId="0"/>
    <xf numFmtId="175" fontId="4" fillId="0" borderId="0"/>
    <xf numFmtId="176" fontId="4" fillId="0" borderId="0"/>
    <xf numFmtId="9" fontId="4" fillId="0" borderId="0" applyFont="0" applyFill="0" applyBorder="0" applyAlignment="0" applyProtection="0"/>
    <xf numFmtId="49" fontId="4" fillId="0" borderId="0"/>
    <xf numFmtId="0" fontId="5" fillId="0" borderId="1" applyNumberFormat="0" applyFont="0" applyFill="0" applyAlignment="0" applyProtection="0"/>
    <xf numFmtId="0" fontId="2" fillId="0" borderId="0"/>
    <xf numFmtId="0" fontId="23" fillId="0" borderId="0"/>
    <xf numFmtId="0" fontId="25" fillId="0" borderId="0" applyNumberFormat="0" applyFill="0" applyBorder="0" applyAlignment="0" applyProtection="0">
      <alignment vertical="top"/>
      <protection locked="0"/>
    </xf>
    <xf numFmtId="0" fontId="1" fillId="0" borderId="0"/>
  </cellStyleXfs>
  <cellXfs count="83">
    <xf numFmtId="0" fontId="0" fillId="0" borderId="0" xfId="0"/>
    <xf numFmtId="0" fontId="8" fillId="0" borderId="0" xfId="0" applyFont="1"/>
    <xf numFmtId="0" fontId="12" fillId="0" borderId="0" xfId="0" applyFont="1"/>
    <xf numFmtId="49" fontId="10" fillId="0" borderId="0" xfId="8" applyNumberFormat="1" applyFont="1" applyAlignment="1">
      <alignment horizontal="left"/>
    </xf>
    <xf numFmtId="3" fontId="13" fillId="0" borderId="0" xfId="8" applyNumberFormat="1" applyFont="1"/>
    <xf numFmtId="0" fontId="14" fillId="0" borderId="0" xfId="0" applyFont="1" applyAlignment="1">
      <alignment horizontal="right"/>
    </xf>
    <xf numFmtId="49" fontId="13" fillId="0" borderId="3" xfId="8" applyNumberFormat="1" applyFont="1" applyBorder="1" applyAlignment="1">
      <alignment horizontal="left"/>
    </xf>
    <xf numFmtId="49" fontId="10" fillId="0" borderId="0" xfId="7" applyNumberFormat="1" applyFont="1" applyAlignment="1">
      <alignment horizontal="left"/>
    </xf>
    <xf numFmtId="0" fontId="4" fillId="0" borderId="0" xfId="0" applyFont="1"/>
    <xf numFmtId="0" fontId="17" fillId="0" borderId="0" xfId="12" applyFont="1"/>
    <xf numFmtId="0" fontId="18" fillId="0" borderId="0" xfId="11" applyFont="1" applyAlignment="1">
      <alignment horizontal="left" vertical="top"/>
    </xf>
    <xf numFmtId="0" fontId="17" fillId="0" borderId="0" xfId="11" applyFont="1" applyAlignment="1">
      <alignment horizontal="right" vertical="top"/>
    </xf>
    <xf numFmtId="38" fontId="17" fillId="0" borderId="0" xfId="12" applyNumberFormat="1" applyFont="1"/>
    <xf numFmtId="0" fontId="4" fillId="0" borderId="0" xfId="0" applyFont="1" applyAlignment="1">
      <alignment horizontal="left"/>
    </xf>
    <xf numFmtId="0" fontId="18" fillId="0" borderId="0" xfId="13" applyFont="1"/>
    <xf numFmtId="0" fontId="17" fillId="0" borderId="0" xfId="13" applyFont="1"/>
    <xf numFmtId="0" fontId="19" fillId="0" borderId="0" xfId="13" applyFont="1"/>
    <xf numFmtId="0" fontId="17" fillId="0" borderId="0" xfId="13" applyFont="1" applyAlignment="1">
      <alignment horizontal="left"/>
    </xf>
    <xf numFmtId="0" fontId="19" fillId="0" borderId="0" xfId="13" applyFont="1" applyAlignment="1">
      <alignment horizontal="right"/>
    </xf>
    <xf numFmtId="0" fontId="17" fillId="0" borderId="0" xfId="13" applyFont="1" applyAlignment="1">
      <alignment horizontal="center" wrapText="1"/>
    </xf>
    <xf numFmtId="0" fontId="17" fillId="0" borderId="0" xfId="10" applyFont="1"/>
    <xf numFmtId="0" fontId="17" fillId="0" borderId="0" xfId="10" applyFont="1" applyAlignment="1">
      <alignment horizontal="center" vertical="top" wrapText="1"/>
    </xf>
    <xf numFmtId="0" fontId="17" fillId="2" borderId="7" xfId="10" applyFont="1" applyFill="1" applyBorder="1" applyAlignment="1" applyProtection="1">
      <alignment horizontal="center" vertical="top" wrapText="1"/>
      <protection locked="0"/>
    </xf>
    <xf numFmtId="0" fontId="17" fillId="0" borderId="0" xfId="10" applyFont="1" applyAlignment="1">
      <alignment vertical="top" wrapText="1"/>
    </xf>
    <xf numFmtId="0" fontId="18" fillId="0" borderId="0" xfId="10" applyFont="1" applyAlignment="1">
      <alignment vertical="top" wrapText="1"/>
    </xf>
    <xf numFmtId="0" fontId="17" fillId="0" borderId="3" xfId="13" applyFont="1" applyBorder="1" applyAlignment="1">
      <alignment horizontal="center" vertical="top" wrapText="1"/>
    </xf>
    <xf numFmtId="0" fontId="17" fillId="0" borderId="0" xfId="13" applyFont="1" applyAlignment="1">
      <alignment horizontal="justify" wrapText="1"/>
    </xf>
    <xf numFmtId="0" fontId="18" fillId="0" borderId="0" xfId="13" applyFont="1" applyAlignment="1">
      <alignment horizontal="right"/>
    </xf>
    <xf numFmtId="0" fontId="18" fillId="0" borderId="0" xfId="10" applyFont="1"/>
    <xf numFmtId="165" fontId="17" fillId="2" borderId="7" xfId="10" applyNumberFormat="1" applyFont="1" applyFill="1" applyBorder="1" applyProtection="1">
      <protection locked="0"/>
    </xf>
    <xf numFmtId="165" fontId="17" fillId="0" borderId="0" xfId="10" applyNumberFormat="1" applyFont="1"/>
    <xf numFmtId="0" fontId="17" fillId="0" borderId="0" xfId="15" applyFont="1" applyAlignment="1">
      <alignment vertical="top"/>
    </xf>
    <xf numFmtId="0" fontId="17" fillId="0" borderId="0" xfId="12" applyFont="1" applyAlignment="1">
      <alignment vertical="top"/>
    </xf>
    <xf numFmtId="0" fontId="17" fillId="0" borderId="0" xfId="13" applyFont="1" applyAlignment="1">
      <alignment vertical="top"/>
    </xf>
    <xf numFmtId="0" fontId="0" fillId="0" borderId="7" xfId="0" applyBorder="1"/>
    <xf numFmtId="0" fontId="17" fillId="2" borderId="7" xfId="10" applyFont="1" applyFill="1" applyBorder="1" applyAlignment="1" applyProtection="1">
      <alignment horizontal="center" vertical="center" wrapText="1"/>
      <protection locked="0"/>
    </xf>
    <xf numFmtId="0" fontId="24" fillId="4" borderId="7" xfId="46" applyFont="1" applyFill="1" applyBorder="1" applyAlignment="1">
      <alignment horizontal="center"/>
    </xf>
    <xf numFmtId="0" fontId="24" fillId="4" borderId="7" xfId="46" applyFont="1" applyFill="1" applyBorder="1" applyAlignment="1">
      <alignment horizontal="right"/>
    </xf>
    <xf numFmtId="0" fontId="1" fillId="0" borderId="7" xfId="48" applyBorder="1"/>
    <xf numFmtId="0" fontId="1" fillId="0" borderId="0" xfId="48"/>
    <xf numFmtId="0" fontId="16" fillId="0" borderId="7" xfId="48" applyFont="1" applyBorder="1" applyAlignment="1">
      <alignment wrapText="1"/>
    </xf>
    <xf numFmtId="3" fontId="16" fillId="0" borderId="7" xfId="48" applyNumberFormat="1" applyFont="1" applyBorder="1" applyAlignment="1">
      <alignment horizontal="right"/>
    </xf>
    <xf numFmtId="0" fontId="26" fillId="0" borderId="0" xfId="48" applyFont="1"/>
    <xf numFmtId="0" fontId="16" fillId="0" borderId="7" xfId="48" applyFont="1" applyBorder="1" applyAlignment="1">
      <alignment horizontal="right"/>
    </xf>
    <xf numFmtId="0" fontId="16" fillId="0" borderId="7" xfId="48" applyFont="1" applyBorder="1" applyAlignment="1">
      <alignment horizontal="right" wrapText="1"/>
    </xf>
    <xf numFmtId="0" fontId="1" fillId="0" borderId="0" xfId="48" applyAlignment="1">
      <alignment wrapText="1"/>
    </xf>
    <xf numFmtId="0" fontId="1" fillId="0" borderId="0" xfId="48" applyAlignment="1">
      <alignment horizontal="right"/>
    </xf>
    <xf numFmtId="49" fontId="10" fillId="0" borderId="0" xfId="7" applyNumberFormat="1" applyFont="1" applyAlignment="1">
      <alignment horizontal="left" wrapText="1"/>
    </xf>
    <xf numFmtId="49" fontId="10" fillId="0" borderId="3" xfId="7" applyNumberFormat="1" applyFont="1" applyBorder="1" applyAlignment="1">
      <alignment horizontal="left" wrapText="1"/>
    </xf>
    <xf numFmtId="3" fontId="11" fillId="2" borderId="7" xfId="8" applyNumberFormat="1" applyFont="1" applyFill="1" applyBorder="1" applyAlignment="1" applyProtection="1">
      <alignment horizontal="left"/>
      <protection locked="0"/>
    </xf>
    <xf numFmtId="0" fontId="4" fillId="3" borderId="7" xfId="0"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25" fillId="2" borderId="4" xfId="47" applyFill="1" applyBorder="1" applyAlignment="1" applyProtection="1">
      <alignment horizontal="left" wrapText="1"/>
      <protection locked="0"/>
    </xf>
    <xf numFmtId="0" fontId="25" fillId="2" borderId="5" xfId="47" applyFill="1" applyBorder="1" applyAlignment="1" applyProtection="1">
      <alignment horizontal="left" wrapText="1"/>
      <protection locked="0"/>
    </xf>
    <xf numFmtId="0" fontId="25" fillId="2" borderId="6" xfId="47" applyFill="1" applyBorder="1" applyAlignment="1" applyProtection="1">
      <alignment horizontal="left" wrapText="1"/>
      <protection locked="0"/>
    </xf>
    <xf numFmtId="165" fontId="11" fillId="2" borderId="7" xfId="8" applyNumberFormat="1" applyFont="1" applyFill="1" applyBorder="1" applyAlignment="1" applyProtection="1">
      <alignment horizontal="left"/>
      <protection locked="0"/>
    </xf>
    <xf numFmtId="0" fontId="4" fillId="0" borderId="0" xfId="0" applyFont="1" applyAlignment="1">
      <alignment vertical="center" wrapText="1"/>
    </xf>
    <xf numFmtId="0" fontId="4" fillId="0" borderId="2" xfId="0" applyFont="1" applyBorder="1" applyAlignment="1">
      <alignment vertical="center" wrapText="1"/>
    </xf>
    <xf numFmtId="0" fontId="4" fillId="0" borderId="7" xfId="0" applyFont="1" applyBorder="1" applyAlignment="1">
      <alignment horizontal="left" vertical="center" wrapText="1"/>
    </xf>
    <xf numFmtId="0" fontId="0" fillId="0" borderId="7" xfId="0" applyBorder="1" applyAlignment="1">
      <alignment horizontal="left" vertical="center" wrapText="1"/>
    </xf>
    <xf numFmtId="3" fontId="11" fillId="0" borderId="4" xfId="8" applyNumberFormat="1" applyFont="1" applyBorder="1" applyAlignment="1">
      <alignment horizontal="left" wrapText="1"/>
    </xf>
    <xf numFmtId="3" fontId="11" fillId="0" borderId="5" xfId="8" applyNumberFormat="1" applyFont="1" applyBorder="1" applyAlignment="1">
      <alignment horizontal="left" wrapText="1"/>
    </xf>
    <xf numFmtId="3" fontId="11" fillId="0" borderId="6" xfId="8" applyNumberFormat="1" applyFont="1" applyBorder="1" applyAlignment="1">
      <alignment horizontal="left" wrapText="1"/>
    </xf>
    <xf numFmtId="177" fontId="11" fillId="2" borderId="7" xfId="8" applyNumberFormat="1" applyFont="1" applyFill="1" applyBorder="1" applyAlignment="1" applyProtection="1">
      <alignment horizontal="left"/>
      <protection locked="0"/>
    </xf>
    <xf numFmtId="3" fontId="17" fillId="0" borderId="4" xfId="13" applyNumberFormat="1" applyFont="1" applyBorder="1" applyAlignment="1">
      <alignment horizontal="left" wrapText="1"/>
    </xf>
    <xf numFmtId="0" fontId="17" fillId="0" borderId="5" xfId="13" applyFont="1" applyBorder="1" applyAlignment="1">
      <alignment horizontal="left" wrapText="1"/>
    </xf>
    <xf numFmtId="0" fontId="17" fillId="0" borderId="6" xfId="13" applyFont="1" applyBorder="1" applyAlignment="1">
      <alignment horizontal="left" wrapText="1"/>
    </xf>
    <xf numFmtId="0" fontId="18" fillId="0" borderId="0" xfId="13" applyFont="1" applyAlignment="1">
      <alignment horizontal="left" wrapText="1"/>
    </xf>
    <xf numFmtId="0" fontId="18" fillId="0" borderId="3" xfId="13" applyFont="1" applyBorder="1" applyAlignment="1">
      <alignment horizontal="left" wrapText="1"/>
    </xf>
    <xf numFmtId="0" fontId="17" fillId="2" borderId="7" xfId="15" applyFont="1" applyFill="1" applyBorder="1" applyAlignment="1" applyProtection="1">
      <alignment horizontal="left" vertical="top" wrapText="1"/>
      <protection locked="0"/>
    </xf>
    <xf numFmtId="0" fontId="17" fillId="2" borderId="7" xfId="15" applyFont="1" applyFill="1" applyBorder="1" applyAlignment="1" applyProtection="1">
      <alignment wrapText="1"/>
      <protection locked="0"/>
    </xf>
    <xf numFmtId="0" fontId="17" fillId="0" borderId="0" xfId="13" applyFont="1" applyAlignment="1">
      <alignment horizontal="left" vertical="top" wrapText="1"/>
    </xf>
    <xf numFmtId="0" fontId="18" fillId="0" borderId="0" xfId="12" applyFont="1" applyAlignment="1">
      <alignment horizontal="left" wrapText="1"/>
    </xf>
    <xf numFmtId="0" fontId="17" fillId="0" borderId="7" xfId="10" applyFont="1" applyBorder="1" applyAlignment="1">
      <alignment horizontal="left" vertical="top" wrapText="1"/>
    </xf>
    <xf numFmtId="0" fontId="18" fillId="0" borderId="7" xfId="10" applyFont="1" applyBorder="1" applyAlignment="1">
      <alignment horizontal="left" vertical="top" wrapText="1"/>
    </xf>
    <xf numFmtId="0" fontId="17" fillId="0" borderId="8" xfId="13" applyFont="1" applyBorder="1" applyAlignment="1">
      <alignment horizontal="left" vertical="top" wrapText="1"/>
    </xf>
    <xf numFmtId="0" fontId="17" fillId="0" borderId="9" xfId="10" applyFont="1" applyBorder="1" applyAlignment="1">
      <alignment vertical="top"/>
    </xf>
    <xf numFmtId="0" fontId="17" fillId="0" borderId="10" xfId="10" applyFont="1" applyBorder="1" applyAlignment="1">
      <alignment vertical="top"/>
    </xf>
    <xf numFmtId="0" fontId="17" fillId="0" borderId="11" xfId="13" applyFont="1" applyBorder="1" applyAlignment="1">
      <alignment horizontal="left" vertical="top" wrapText="1"/>
    </xf>
    <xf numFmtId="0" fontId="17" fillId="0" borderId="2" xfId="10" applyFont="1" applyBorder="1" applyAlignment="1">
      <alignment vertical="top"/>
    </xf>
    <xf numFmtId="0" fontId="17" fillId="0" borderId="12" xfId="10" applyFont="1" applyBorder="1" applyAlignment="1">
      <alignment vertical="top"/>
    </xf>
    <xf numFmtId="0" fontId="17" fillId="0" borderId="0" xfId="13" applyFont="1" applyAlignment="1">
      <alignment horizontal="left" wrapText="1"/>
    </xf>
    <xf numFmtId="0" fontId="1" fillId="0" borderId="0" xfId="48" applyAlignment="1">
      <alignment horizontal="center" wrapText="1"/>
    </xf>
  </cellXfs>
  <cellStyles count="49">
    <cellStyle name="Comma 2" xfId="14" xr:uid="{00000000-0005-0000-0000-000000000000}"/>
    <cellStyle name="Comma 3" xfId="16" xr:uid="{00000000-0005-0000-0000-000001000000}"/>
    <cellStyle name="Comma0" xfId="1" xr:uid="{00000000-0005-0000-0000-000002000000}"/>
    <cellStyle name="Currency0" xfId="2" xr:uid="{00000000-0005-0000-0000-000003000000}"/>
    <cellStyle name="Date" xfId="3" xr:uid="{00000000-0005-0000-0000-000004000000}"/>
    <cellStyle name="Fixed" xfId="4" xr:uid="{00000000-0005-0000-0000-000005000000}"/>
    <cellStyle name="Heading 1" xfId="5" builtinId="16" customBuiltin="1"/>
    <cellStyle name="Heading 1 2" xfId="17" xr:uid="{00000000-0005-0000-0000-000007000000}"/>
    <cellStyle name="Heading 2" xfId="6" builtinId="17" customBuiltin="1"/>
    <cellStyle name="Heading 2 2" xfId="18" xr:uid="{00000000-0005-0000-0000-000009000000}"/>
    <cellStyle name="Hyperlink" xfId="47" builtinId="8"/>
    <cellStyle name="Normal" xfId="0" builtinId="0"/>
    <cellStyle name="Normal 2" xfId="10" xr:uid="{00000000-0005-0000-0000-00000C000000}"/>
    <cellStyle name="Normal 3" xfId="19" xr:uid="{00000000-0005-0000-0000-00000D000000}"/>
    <cellStyle name="Normal 3 2" xfId="20" xr:uid="{00000000-0005-0000-0000-00000E000000}"/>
    <cellStyle name="Normal 4" xfId="21" xr:uid="{00000000-0005-0000-0000-00000F000000}"/>
    <cellStyle name="Normal 4 2" xfId="22" xr:uid="{00000000-0005-0000-0000-000010000000}"/>
    <cellStyle name="Normal 4 2 2" xfId="23" xr:uid="{00000000-0005-0000-0000-000011000000}"/>
    <cellStyle name="Normal 4 2 3" xfId="24" xr:uid="{00000000-0005-0000-0000-000012000000}"/>
    <cellStyle name="Normal 4 3" xfId="25" xr:uid="{00000000-0005-0000-0000-000013000000}"/>
    <cellStyle name="Normal 4 4" xfId="26" xr:uid="{00000000-0005-0000-0000-000014000000}"/>
    <cellStyle name="Normal 5" xfId="27" xr:uid="{00000000-0005-0000-0000-000015000000}"/>
    <cellStyle name="Normal 5 2" xfId="28" xr:uid="{00000000-0005-0000-0000-000016000000}"/>
    <cellStyle name="Normal 6" xfId="29" xr:uid="{00000000-0005-0000-0000-000017000000}"/>
    <cellStyle name="Normal 7" xfId="30" xr:uid="{00000000-0005-0000-0000-000018000000}"/>
    <cellStyle name="Normal 8" xfId="45" xr:uid="{00000000-0005-0000-0000-000019000000}"/>
    <cellStyle name="Normal 9" xfId="48" xr:uid="{ACD8CEA5-D364-48D8-B459-99D79F62FD0E}"/>
    <cellStyle name="Normal_Att HE-14-Cash" xfId="13" xr:uid="{00000000-0005-0000-0000-00001A000000}"/>
    <cellStyle name="Normal_Att_C" xfId="7" xr:uid="{00000000-0005-0000-0000-00001B000000}"/>
    <cellStyle name="Normal_Att_E" xfId="8" xr:uid="{00000000-0005-0000-0000-00001C000000}"/>
    <cellStyle name="Normal_Book2" xfId="11" xr:uid="{00000000-0005-0000-0000-00001D000000}"/>
    <cellStyle name="Normal_Certification tab (version 2) 2" xfId="15" xr:uid="{00000000-0005-0000-0000-00001E000000}"/>
    <cellStyle name="Normal_Receivables" xfId="12" xr:uid="{00000000-0005-0000-0000-00001F000000}"/>
    <cellStyle name="Normal_VLOOKUP" xfId="46" xr:uid="{00000000-0005-0000-0000-000020000000}"/>
    <cellStyle name="Number0DecimalStyle" xfId="31" xr:uid="{00000000-0005-0000-0000-000021000000}"/>
    <cellStyle name="Number10DecimalStyle" xfId="32" xr:uid="{00000000-0005-0000-0000-000022000000}"/>
    <cellStyle name="Number1DecimalStyle" xfId="33" xr:uid="{00000000-0005-0000-0000-000023000000}"/>
    <cellStyle name="Number2DecimalStyle" xfId="34" xr:uid="{00000000-0005-0000-0000-000024000000}"/>
    <cellStyle name="Number3DecimalStyle" xfId="35" xr:uid="{00000000-0005-0000-0000-000025000000}"/>
    <cellStyle name="Number4DecimalStyle" xfId="36" xr:uid="{00000000-0005-0000-0000-000026000000}"/>
    <cellStyle name="Number5DecimalStyle" xfId="37" xr:uid="{00000000-0005-0000-0000-000027000000}"/>
    <cellStyle name="Number6DecimalStyle" xfId="38" xr:uid="{00000000-0005-0000-0000-000028000000}"/>
    <cellStyle name="Number7DecimalStyle" xfId="39" xr:uid="{00000000-0005-0000-0000-000029000000}"/>
    <cellStyle name="Number8DecimalStyle" xfId="40" xr:uid="{00000000-0005-0000-0000-00002A000000}"/>
    <cellStyle name="Number9DecimalStyle" xfId="41" xr:uid="{00000000-0005-0000-0000-00002B000000}"/>
    <cellStyle name="Percent 2" xfId="42" xr:uid="{00000000-0005-0000-0000-00002C000000}"/>
    <cellStyle name="TextStyle" xfId="43" xr:uid="{00000000-0005-0000-0000-00002D000000}"/>
    <cellStyle name="Total" xfId="9" builtinId="25" customBuiltin="1"/>
    <cellStyle name="Total 2" xfId="44" xr:uid="{00000000-0005-0000-0000-00002F000000}"/>
  </cellStyles>
  <dxfs count="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7997572D-F7A5-471D-AF7E-7DD4BE01692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16</xdr:row>
          <xdr:rowOff>19050</xdr:rowOff>
        </xdr:from>
        <xdr:to>
          <xdr:col>10</xdr:col>
          <xdr:colOff>314325</xdr:colOff>
          <xdr:row>17</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19050</xdr:rowOff>
        </xdr:from>
        <xdr:to>
          <xdr:col>10</xdr:col>
          <xdr:colOff>314325</xdr:colOff>
          <xdr:row>19</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19050</xdr:rowOff>
        </xdr:from>
        <xdr:to>
          <xdr:col>10</xdr:col>
          <xdr:colOff>314325</xdr:colOff>
          <xdr:row>23</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19050</xdr:rowOff>
        </xdr:from>
        <xdr:to>
          <xdr:col>10</xdr:col>
          <xdr:colOff>314325</xdr:colOff>
          <xdr:row>26</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19050</xdr:rowOff>
        </xdr:from>
        <xdr:to>
          <xdr:col>10</xdr:col>
          <xdr:colOff>314325</xdr:colOff>
          <xdr:row>42</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45</xdr:row>
          <xdr:rowOff>19050</xdr:rowOff>
        </xdr:from>
        <xdr:to>
          <xdr:col>10</xdr:col>
          <xdr:colOff>314325</xdr:colOff>
          <xdr:row>46</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48</xdr:row>
          <xdr:rowOff>19050</xdr:rowOff>
        </xdr:from>
        <xdr:to>
          <xdr:col>10</xdr:col>
          <xdr:colOff>314325</xdr:colOff>
          <xdr:row>48</xdr:row>
          <xdr:rowOff>276225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51</xdr:row>
          <xdr:rowOff>19050</xdr:rowOff>
        </xdr:from>
        <xdr:to>
          <xdr:col>10</xdr:col>
          <xdr:colOff>314325</xdr:colOff>
          <xdr:row>51</xdr:row>
          <xdr:rowOff>276225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19050</xdr:rowOff>
        </xdr:from>
        <xdr:to>
          <xdr:col>10</xdr:col>
          <xdr:colOff>314325</xdr:colOff>
          <xdr:row>29</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19050</xdr:rowOff>
        </xdr:from>
        <xdr:to>
          <xdr:col>10</xdr:col>
          <xdr:colOff>314325</xdr:colOff>
          <xdr:row>32</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19050</xdr:rowOff>
        </xdr:from>
        <xdr:to>
          <xdr:col>10</xdr:col>
          <xdr:colOff>314325</xdr:colOff>
          <xdr:row>35</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37</xdr:row>
          <xdr:rowOff>19050</xdr:rowOff>
        </xdr:from>
        <xdr:to>
          <xdr:col>10</xdr:col>
          <xdr:colOff>314325</xdr:colOff>
          <xdr:row>38</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54</xdr:row>
          <xdr:rowOff>19050</xdr:rowOff>
        </xdr:from>
        <xdr:to>
          <xdr:col>10</xdr:col>
          <xdr:colOff>314325</xdr:colOff>
          <xdr:row>54</xdr:row>
          <xdr:rowOff>276225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57</xdr:row>
          <xdr:rowOff>19050</xdr:rowOff>
        </xdr:from>
        <xdr:to>
          <xdr:col>10</xdr:col>
          <xdr:colOff>314325</xdr:colOff>
          <xdr:row>57</xdr:row>
          <xdr:rowOff>276225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showGridLines="0" tabSelected="1" zoomScaleNormal="100" zoomScaleSheetLayoutView="100" workbookViewId="0">
      <selection sqref="A1:C1"/>
    </sheetView>
  </sheetViews>
  <sheetFormatPr defaultColWidth="9.140625" defaultRowHeight="12.75"/>
  <cols>
    <col min="1" max="1" width="17.85546875" style="1" customWidth="1"/>
    <col min="2" max="2" width="3.28515625" style="1" customWidth="1"/>
    <col min="3" max="3" width="27.5703125" style="1" customWidth="1"/>
    <col min="4" max="4" width="14" style="1" customWidth="1"/>
    <col min="5" max="5" width="6.42578125" style="1" customWidth="1"/>
    <col min="6" max="6" width="20.5703125" style="1" customWidth="1"/>
    <col min="7" max="7" width="14" style="1" customWidth="1"/>
    <col min="8" max="8" width="6.140625" style="1" customWidth="1"/>
    <col min="9" max="16384" width="9.140625" style="1"/>
  </cols>
  <sheetData>
    <row r="1" spans="1:7">
      <c r="A1" s="47" t="s">
        <v>25</v>
      </c>
      <c r="B1" s="47"/>
      <c r="C1" s="48"/>
      <c r="D1" s="49"/>
      <c r="E1" s="49"/>
      <c r="F1" s="49"/>
      <c r="G1" s="49"/>
    </row>
    <row r="2" spans="1:7" s="2" customFormat="1" ht="27.75" customHeight="1">
      <c r="A2" s="47" t="s">
        <v>0</v>
      </c>
      <c r="B2" s="47"/>
      <c r="C2" s="48"/>
      <c r="D2" s="60" t="str">
        <f>IF(D1="","",VLOOKUP(D1,'Lookup - HEI #-acronyn'!A1:B27,2,FALSE))</f>
        <v/>
      </c>
      <c r="E2" s="61"/>
      <c r="F2" s="61"/>
      <c r="G2" s="62"/>
    </row>
    <row r="3" spans="1:7" s="2" customFormat="1">
      <c r="A3" s="47" t="s">
        <v>1</v>
      </c>
      <c r="B3" s="47"/>
      <c r="C3" s="48"/>
      <c r="D3" s="49"/>
      <c r="E3" s="49"/>
      <c r="F3" s="49"/>
      <c r="G3" s="49"/>
    </row>
    <row r="4" spans="1:7" s="2" customFormat="1">
      <c r="A4" s="47" t="s">
        <v>2</v>
      </c>
      <c r="B4" s="47"/>
      <c r="C4" s="48"/>
      <c r="D4" s="63"/>
      <c r="E4" s="63"/>
      <c r="F4" s="63"/>
      <c r="G4" s="63"/>
    </row>
    <row r="5" spans="1:7" s="2" customFormat="1">
      <c r="A5" s="47" t="s">
        <v>3</v>
      </c>
      <c r="B5" s="47"/>
      <c r="C5" s="48"/>
      <c r="D5" s="52"/>
      <c r="E5" s="53"/>
      <c r="F5" s="53"/>
      <c r="G5" s="54"/>
    </row>
    <row r="6" spans="1:7" s="2" customFormat="1">
      <c r="A6" s="7" t="s">
        <v>4</v>
      </c>
      <c r="B6" s="3"/>
      <c r="C6" s="6"/>
      <c r="D6" s="55"/>
      <c r="E6" s="55"/>
      <c r="F6" s="55"/>
      <c r="G6" s="55"/>
    </row>
    <row r="7" spans="1:7" s="2" customFormat="1" ht="64.5" customHeight="1">
      <c r="A7" s="13" t="s">
        <v>85</v>
      </c>
      <c r="B7" s="8"/>
      <c r="C7" s="8"/>
      <c r="D7" s="4"/>
      <c r="G7" s="5"/>
    </row>
    <row r="8" spans="1:7" s="2" customFormat="1">
      <c r="A8" s="13"/>
      <c r="B8" s="8"/>
      <c r="C8" s="8"/>
      <c r="D8" s="4"/>
      <c r="G8" s="5"/>
    </row>
    <row r="9" spans="1:7" s="2" customFormat="1">
      <c r="A9" s="13"/>
      <c r="B9" s="8"/>
      <c r="C9" s="8"/>
      <c r="D9" s="4"/>
      <c r="G9" s="5"/>
    </row>
    <row r="10" spans="1:7" customFormat="1" ht="51.75" customHeight="1">
      <c r="A10" s="58" t="s">
        <v>87</v>
      </c>
      <c r="B10" s="59"/>
      <c r="C10" s="59"/>
      <c r="D10" s="59"/>
      <c r="F10" s="35" t="s">
        <v>16</v>
      </c>
    </row>
    <row r="11" spans="1:7" customFormat="1"/>
    <row r="12" spans="1:7" customFormat="1" ht="9.75" customHeight="1">
      <c r="A12" s="56" t="s">
        <v>86</v>
      </c>
      <c r="B12" s="56"/>
      <c r="C12" s="56"/>
      <c r="D12" s="56"/>
    </row>
    <row r="13" spans="1:7" customFormat="1" ht="38.25" customHeight="1">
      <c r="A13" s="57"/>
      <c r="B13" s="57"/>
      <c r="C13" s="57"/>
      <c r="D13" s="57"/>
    </row>
    <row r="14" spans="1:7" customFormat="1" ht="18.75" customHeight="1">
      <c r="A14" s="50" t="str">
        <f>IF(F10="yes","Answer Required","N/A")</f>
        <v>N/A</v>
      </c>
      <c r="B14" s="51"/>
      <c r="C14" s="51"/>
      <c r="D14" s="51"/>
      <c r="E14" s="51"/>
      <c r="F14" s="51"/>
    </row>
    <row r="15" spans="1:7" customFormat="1" ht="18.75" customHeight="1">
      <c r="A15" s="51"/>
      <c r="B15" s="51"/>
      <c r="C15" s="51"/>
      <c r="D15" s="51"/>
      <c r="E15" s="51"/>
      <c r="F15" s="51"/>
    </row>
    <row r="16" spans="1:7" customFormat="1" ht="18.75" customHeight="1">
      <c r="A16" s="51"/>
      <c r="B16" s="51"/>
      <c r="C16" s="51"/>
      <c r="D16" s="51"/>
      <c r="E16" s="51"/>
      <c r="F16" s="51"/>
    </row>
    <row r="17" spans="1:6" customFormat="1" ht="18.75" customHeight="1">
      <c r="A17" s="51"/>
      <c r="B17" s="51"/>
      <c r="C17" s="51"/>
      <c r="D17" s="51"/>
      <c r="E17" s="51"/>
      <c r="F17" s="51"/>
    </row>
    <row r="18" spans="1:6" customFormat="1" ht="18.75" customHeight="1">
      <c r="A18" s="51"/>
      <c r="B18" s="51"/>
      <c r="C18" s="51"/>
      <c r="D18" s="51"/>
      <c r="E18" s="51"/>
      <c r="F18" s="51"/>
    </row>
    <row r="19" spans="1:6" customFormat="1" ht="18.75" customHeight="1">
      <c r="A19" s="51"/>
      <c r="B19" s="51"/>
      <c r="C19" s="51"/>
      <c r="D19" s="51"/>
      <c r="E19" s="51"/>
      <c r="F19" s="51"/>
    </row>
    <row r="20" spans="1:6" customFormat="1" ht="18.75" customHeight="1">
      <c r="A20" s="51"/>
      <c r="B20" s="51"/>
      <c r="C20" s="51"/>
      <c r="D20" s="51"/>
      <c r="E20" s="51"/>
      <c r="F20" s="51"/>
    </row>
    <row r="21" spans="1:6" customFormat="1" ht="18.75" customHeight="1">
      <c r="A21" s="51"/>
      <c r="B21" s="51"/>
      <c r="C21" s="51"/>
      <c r="D21" s="51"/>
      <c r="E21" s="51"/>
      <c r="F21" s="51"/>
    </row>
    <row r="22" spans="1:6" customFormat="1" ht="18.75" customHeight="1">
      <c r="A22" s="51"/>
      <c r="B22" s="51"/>
      <c r="C22" s="51"/>
      <c r="D22" s="51"/>
      <c r="E22" s="51"/>
      <c r="F22" s="51"/>
    </row>
    <row r="23" spans="1:6" customFormat="1" ht="18.75" customHeight="1">
      <c r="A23" s="51"/>
      <c r="B23" s="51"/>
      <c r="C23" s="51"/>
      <c r="D23" s="51"/>
      <c r="E23" s="51"/>
      <c r="F23" s="51"/>
    </row>
    <row r="24" spans="1:6" customFormat="1" ht="18.75" customHeight="1">
      <c r="A24" s="51"/>
      <c r="B24" s="51"/>
      <c r="C24" s="51"/>
      <c r="D24" s="51"/>
      <c r="E24" s="51"/>
      <c r="F24" s="51"/>
    </row>
    <row r="25" spans="1:6" customFormat="1" ht="18.75" customHeight="1">
      <c r="A25" s="51"/>
      <c r="B25" s="51"/>
      <c r="C25" s="51"/>
      <c r="D25" s="51"/>
      <c r="E25" s="51"/>
      <c r="F25" s="51"/>
    </row>
    <row r="26" spans="1:6" customFormat="1" ht="18.75" customHeight="1">
      <c r="A26" s="51"/>
      <c r="B26" s="51"/>
      <c r="C26" s="51"/>
      <c r="D26" s="51"/>
      <c r="E26" s="51"/>
      <c r="F26" s="51"/>
    </row>
    <row r="27" spans="1:6" customFormat="1" ht="18.75" customHeight="1">
      <c r="A27" s="51"/>
      <c r="B27" s="51"/>
      <c r="C27" s="51"/>
      <c r="D27" s="51"/>
      <c r="E27" s="51"/>
      <c r="F27" s="51"/>
    </row>
    <row r="28" spans="1:6" customFormat="1" ht="18.75" customHeight="1">
      <c r="A28" s="51"/>
      <c r="B28" s="51"/>
      <c r="C28" s="51"/>
      <c r="D28" s="51"/>
      <c r="E28" s="51"/>
      <c r="F28" s="51"/>
    </row>
    <row r="29" spans="1:6" customFormat="1" ht="18.75" customHeight="1">
      <c r="A29" s="51"/>
      <c r="B29" s="51"/>
      <c r="C29" s="51"/>
      <c r="D29" s="51"/>
      <c r="E29" s="51"/>
      <c r="F29" s="51"/>
    </row>
    <row r="30" spans="1:6" customFormat="1" ht="18.75" customHeight="1">
      <c r="A30" s="51"/>
      <c r="B30" s="51"/>
      <c r="C30" s="51"/>
      <c r="D30" s="51"/>
      <c r="E30" s="51"/>
      <c r="F30" s="51"/>
    </row>
    <row r="31" spans="1:6" ht="75" customHeight="1"/>
    <row r="43" spans="4:6" hidden="1">
      <c r="D43" s="34" t="s">
        <v>26</v>
      </c>
      <c r="E43" s="8"/>
      <c r="F43" s="8" t="s">
        <v>7</v>
      </c>
    </row>
    <row r="44" spans="4:6" hidden="1">
      <c r="D44" s="34" t="s">
        <v>27</v>
      </c>
      <c r="E44" s="8"/>
      <c r="F44" s="8" t="s">
        <v>5</v>
      </c>
    </row>
    <row r="45" spans="4:6" hidden="1">
      <c r="D45" s="34" t="s">
        <v>28</v>
      </c>
      <c r="E45" s="8"/>
      <c r="F45" s="8" t="s">
        <v>6</v>
      </c>
    </row>
    <row r="46" spans="4:6" hidden="1">
      <c r="D46" s="34" t="s">
        <v>29</v>
      </c>
    </row>
    <row r="47" spans="4:6" hidden="1">
      <c r="D47" s="34" t="s">
        <v>30</v>
      </c>
    </row>
    <row r="48" spans="4:6" hidden="1">
      <c r="D48" s="34" t="s">
        <v>31</v>
      </c>
    </row>
    <row r="49" spans="4:4" hidden="1">
      <c r="D49" s="34" t="s">
        <v>32</v>
      </c>
    </row>
    <row r="50" spans="4:4" hidden="1">
      <c r="D50" s="34" t="s">
        <v>33</v>
      </c>
    </row>
    <row r="51" spans="4:4" hidden="1">
      <c r="D51" s="34" t="s">
        <v>34</v>
      </c>
    </row>
    <row r="52" spans="4:4" hidden="1">
      <c r="D52" s="34" t="s">
        <v>35</v>
      </c>
    </row>
    <row r="53" spans="4:4" hidden="1">
      <c r="D53" s="34" t="s">
        <v>36</v>
      </c>
    </row>
    <row r="54" spans="4:4" hidden="1">
      <c r="D54" s="34" t="s">
        <v>37</v>
      </c>
    </row>
    <row r="55" spans="4:4" hidden="1">
      <c r="D55" s="34" t="s">
        <v>38</v>
      </c>
    </row>
    <row r="56" spans="4:4" hidden="1">
      <c r="D56" s="34" t="s">
        <v>39</v>
      </c>
    </row>
    <row r="57" spans="4:4" hidden="1">
      <c r="D57" s="34" t="s">
        <v>40</v>
      </c>
    </row>
    <row r="58" spans="4:4" hidden="1">
      <c r="D58" s="34" t="s">
        <v>41</v>
      </c>
    </row>
    <row r="59" spans="4:4" hidden="1">
      <c r="D59" s="34" t="s">
        <v>42</v>
      </c>
    </row>
    <row r="60" spans="4:4" hidden="1">
      <c r="D60" s="34" t="s">
        <v>43</v>
      </c>
    </row>
    <row r="61" spans="4:4" hidden="1">
      <c r="D61" s="34" t="s">
        <v>44</v>
      </c>
    </row>
    <row r="62" spans="4:4" hidden="1">
      <c r="D62" s="34" t="s">
        <v>45</v>
      </c>
    </row>
    <row r="63" spans="4:4" hidden="1">
      <c r="D63" s="34" t="s">
        <v>46</v>
      </c>
    </row>
    <row r="64" spans="4:4" hidden="1">
      <c r="D64" s="34" t="s">
        <v>47</v>
      </c>
    </row>
    <row r="65" spans="4:4" hidden="1">
      <c r="D65" s="34" t="s">
        <v>48</v>
      </c>
    </row>
    <row r="66" spans="4:4" hidden="1">
      <c r="D66" s="34" t="s">
        <v>49</v>
      </c>
    </row>
    <row r="67" spans="4:4" hidden="1">
      <c r="D67" s="34" t="s">
        <v>50</v>
      </c>
    </row>
    <row r="68" spans="4:4" hidden="1">
      <c r="D68" s="34" t="s">
        <v>51</v>
      </c>
    </row>
    <row r="69" spans="4:4" hidden="1">
      <c r="D69" s="34" t="s">
        <v>52</v>
      </c>
    </row>
  </sheetData>
  <sheetProtection algorithmName="SHA-512" hashValue="V4qESxc9XVCEVJIsuEvnFS/WTHYZLoh+Q+N/mQ/pmWmOyIobh2vNnV55e1+/TXU8ow4x0CFvMuUzTnb5iJF5GA==" saltValue="Tw2P/VEGjG2yxavUqGVKUA==" spinCount="100000" sheet="1" objects="1" scenarios="1"/>
  <mergeCells count="14">
    <mergeCell ref="A1:C1"/>
    <mergeCell ref="D1:G1"/>
    <mergeCell ref="A14:F30"/>
    <mergeCell ref="A5:C5"/>
    <mergeCell ref="D5:G5"/>
    <mergeCell ref="D6:G6"/>
    <mergeCell ref="A12:D13"/>
    <mergeCell ref="A10:D10"/>
    <mergeCell ref="A2:C2"/>
    <mergeCell ref="A3:C3"/>
    <mergeCell ref="A4:C4"/>
    <mergeCell ref="D2:G2"/>
    <mergeCell ref="D3:G3"/>
    <mergeCell ref="D4:G4"/>
  </mergeCells>
  <phoneticPr fontId="15" type="noConversion"/>
  <conditionalFormatting sqref="A14:F30">
    <cfRule type="containsText" dxfId="7" priority="4" operator="containsText" text="Answer Required">
      <formula>NOT(ISERROR(SEARCH("Answer Required",A14)))</formula>
    </cfRule>
  </conditionalFormatting>
  <conditionalFormatting sqref="D5">
    <cfRule type="cellIs" dxfId="6" priority="3" operator="equal">
      <formula>"Answer Required"</formula>
    </cfRule>
  </conditionalFormatting>
  <conditionalFormatting sqref="F10">
    <cfRule type="cellIs" dxfId="5" priority="1" operator="equal">
      <formula>"Answer Required"</formula>
    </cfRule>
    <cfRule type="cellIs" dxfId="4" priority="2" operator="equal">
      <formula>"Error"</formula>
    </cfRule>
  </conditionalFormatting>
  <dataValidations count="2">
    <dataValidation type="list" allowBlank="1" showInputMessage="1" showErrorMessage="1" error="Enter yes or no._x000a_" sqref="F10" xr:uid="{00000000-0002-0000-0000-000000000000}">
      <formula1>$F$44:$F$45</formula1>
    </dataValidation>
    <dataValidation type="list" allowBlank="1" showInputMessage="1" showErrorMessage="1" error="Use the drop-down list to select the applicable Institution Number-Institution Acronym for this submission and the Institution Name will automatically populate." sqref="D1:G1" xr:uid="{00000000-0002-0000-0000-000001000000}">
      <formula1>$D$44:$D$69</formula1>
    </dataValidation>
  </dataValidations>
  <printOptions horizontalCentered="1"/>
  <pageMargins left="0.75" right="0.49" top="1.25" bottom="1" header="0.5" footer="0.5"/>
  <pageSetup scale="85" orientation="portrait" cellComments="asDisplayed" r:id="rId1"/>
  <headerFooter alignWithMargins="0">
    <oddHeader>&amp;C&amp;"Arial,Bold"Attachment HE-14
Subsequent Events
&amp;A</oddHeader>
    <oddFooter>&amp;L&amp;9&amp;F \ &amp;A&amp;R&amp;9Page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0"/>
  <sheetViews>
    <sheetView showGridLines="0" zoomScaleNormal="100" zoomScaleSheetLayoutView="100" workbookViewId="0">
      <selection sqref="A1:C1"/>
    </sheetView>
  </sheetViews>
  <sheetFormatPr defaultColWidth="8.85546875" defaultRowHeight="12"/>
  <cols>
    <col min="1" max="1" width="6" style="15" customWidth="1"/>
    <col min="2" max="2" width="15.5703125" style="15" customWidth="1"/>
    <col min="3" max="3" width="8.28515625" style="15" customWidth="1"/>
    <col min="4" max="4" width="22.85546875" style="15" customWidth="1"/>
    <col min="5" max="5" width="5.140625" style="15" customWidth="1"/>
    <col min="6" max="6" width="5.140625" style="15" bestFit="1" customWidth="1"/>
    <col min="7" max="7" width="13.28515625" style="15" customWidth="1"/>
    <col min="8" max="8" width="2.140625" style="15" customWidth="1"/>
    <col min="9" max="9" width="13.85546875" style="15" customWidth="1"/>
    <col min="10" max="10" width="5" style="15" customWidth="1"/>
    <col min="11" max="11" width="5.7109375" style="15" customWidth="1"/>
    <col min="12" max="12" width="17" style="15" customWidth="1"/>
    <col min="13" max="13" width="1.85546875" style="15" customWidth="1"/>
    <col min="14" max="14" width="2.140625" style="15" customWidth="1"/>
    <col min="15" max="15" width="7" style="15" customWidth="1"/>
    <col min="16" max="16" width="1.28515625" style="15" customWidth="1"/>
    <col min="17" max="17" width="8.85546875" style="15"/>
    <col min="18" max="18" width="0" style="15" hidden="1" customWidth="1"/>
    <col min="19" max="16384" width="8.85546875" style="15"/>
  </cols>
  <sheetData>
    <row r="1" spans="1:18" ht="25.5" customHeight="1">
      <c r="A1" s="67" t="s">
        <v>83</v>
      </c>
      <c r="B1" s="67"/>
      <c r="C1" s="68"/>
      <c r="D1" s="64" t="str">
        <f>IF('Sub Events'!D1:G1="","",'Sub Events'!D1:G1)</f>
        <v/>
      </c>
      <c r="E1" s="65"/>
      <c r="F1" s="65"/>
      <c r="G1" s="65"/>
      <c r="H1" s="65"/>
      <c r="I1" s="66"/>
    </row>
    <row r="2" spans="1:18" ht="28.5" customHeight="1">
      <c r="A2" s="14" t="s">
        <v>0</v>
      </c>
      <c r="D2" s="64" t="str">
        <f>'Sub Events'!D2:G2</f>
        <v/>
      </c>
      <c r="E2" s="65"/>
      <c r="F2" s="65"/>
      <c r="G2" s="65"/>
      <c r="H2" s="65"/>
      <c r="I2" s="66"/>
    </row>
    <row r="3" spans="1:18">
      <c r="A3" s="14" t="s">
        <v>105</v>
      </c>
      <c r="C3" s="17"/>
      <c r="D3" s="17"/>
      <c r="E3" s="17"/>
      <c r="F3" s="17"/>
      <c r="G3" s="18"/>
      <c r="I3" s="16"/>
    </row>
    <row r="4" spans="1:18" ht="4.5" customHeight="1">
      <c r="A4" s="14"/>
      <c r="C4" s="17"/>
      <c r="D4" s="17"/>
      <c r="E4" s="17"/>
      <c r="F4" s="17"/>
      <c r="G4" s="17"/>
      <c r="I4" s="16"/>
    </row>
    <row r="5" spans="1:18" ht="4.5" customHeight="1">
      <c r="A5" s="14"/>
      <c r="C5" s="17"/>
      <c r="D5" s="17"/>
      <c r="E5" s="17"/>
      <c r="F5" s="17"/>
      <c r="G5" s="17"/>
      <c r="I5" s="16"/>
    </row>
    <row r="6" spans="1:18" s="14" customFormat="1" ht="5.25" customHeight="1"/>
    <row r="7" spans="1:18" ht="15" customHeight="1">
      <c r="A7" s="72" t="s">
        <v>84</v>
      </c>
      <c r="B7" s="72"/>
      <c r="C7" s="72"/>
      <c r="D7" s="72"/>
      <c r="E7" s="72"/>
      <c r="F7" s="72"/>
      <c r="G7" s="72"/>
      <c r="H7" s="72"/>
      <c r="I7" s="72"/>
      <c r="J7" s="72"/>
      <c r="K7" s="72"/>
      <c r="L7" s="72"/>
      <c r="M7" s="72"/>
    </row>
    <row r="8" spans="1:18" ht="27" customHeight="1">
      <c r="A8" s="72" t="s">
        <v>12</v>
      </c>
      <c r="B8" s="72"/>
      <c r="C8" s="72"/>
      <c r="D8" s="72"/>
      <c r="E8" s="72"/>
      <c r="F8" s="72"/>
      <c r="G8" s="72"/>
      <c r="H8" s="72"/>
      <c r="I8" s="72"/>
      <c r="J8" s="72"/>
      <c r="K8" s="72"/>
      <c r="L8" s="72"/>
      <c r="M8" s="72"/>
      <c r="R8" s="15" t="s">
        <v>13</v>
      </c>
    </row>
    <row r="9" spans="1:18" ht="8.25" customHeight="1">
      <c r="A9" s="19"/>
      <c r="B9" s="20"/>
      <c r="C9" s="20"/>
      <c r="D9" s="20"/>
      <c r="E9" s="20"/>
      <c r="F9" s="20"/>
      <c r="G9" s="20"/>
      <c r="H9" s="20"/>
      <c r="I9" s="20"/>
      <c r="J9" s="20"/>
      <c r="R9" s="15" t="s">
        <v>14</v>
      </c>
    </row>
    <row r="10" spans="1:18" ht="38.25" customHeight="1">
      <c r="A10" s="21" t="s">
        <v>15</v>
      </c>
      <c r="B10" s="22" t="s">
        <v>16</v>
      </c>
      <c r="C10" s="73" t="s">
        <v>17</v>
      </c>
      <c r="D10" s="74"/>
      <c r="E10" s="74"/>
      <c r="F10" s="74"/>
      <c r="G10" s="74"/>
      <c r="H10" s="74"/>
      <c r="I10" s="74"/>
      <c r="J10" s="74"/>
      <c r="K10" s="74"/>
      <c r="L10" s="74"/>
      <c r="M10" s="74"/>
      <c r="R10" s="15" t="s">
        <v>18</v>
      </c>
    </row>
    <row r="11" spans="1:18" ht="9.75" customHeight="1">
      <c r="A11" s="21"/>
      <c r="B11" s="23"/>
      <c r="C11" s="24"/>
      <c r="D11" s="20"/>
      <c r="E11" s="20"/>
      <c r="F11" s="20"/>
      <c r="G11" s="20"/>
      <c r="H11" s="20"/>
      <c r="I11" s="20"/>
      <c r="J11" s="20"/>
    </row>
    <row r="12" spans="1:18" ht="28.5" customHeight="1">
      <c r="A12" s="25" t="s">
        <v>19</v>
      </c>
      <c r="B12" s="22" t="s">
        <v>16</v>
      </c>
      <c r="C12" s="75" t="s">
        <v>20</v>
      </c>
      <c r="D12" s="76"/>
      <c r="E12" s="76"/>
      <c r="F12" s="76"/>
      <c r="G12" s="76"/>
      <c r="H12" s="76"/>
      <c r="I12" s="76"/>
      <c r="J12" s="76"/>
      <c r="K12" s="76"/>
      <c r="L12" s="76"/>
      <c r="M12" s="77"/>
    </row>
    <row r="13" spans="1:18" ht="41.25" customHeight="1">
      <c r="A13" s="26"/>
      <c r="C13" s="78" t="s">
        <v>21</v>
      </c>
      <c r="D13" s="79"/>
      <c r="E13" s="79"/>
      <c r="F13" s="79"/>
      <c r="G13" s="79"/>
      <c r="H13" s="79"/>
      <c r="I13" s="79"/>
      <c r="J13" s="79"/>
      <c r="K13" s="79"/>
      <c r="L13" s="79"/>
      <c r="M13" s="80"/>
    </row>
    <row r="14" spans="1:18" ht="5.25" customHeight="1">
      <c r="H14" s="20"/>
      <c r="I14" s="20"/>
      <c r="J14" s="20"/>
      <c r="K14" s="81"/>
      <c r="L14" s="81"/>
      <c r="M14" s="81"/>
      <c r="N14" s="81"/>
      <c r="O14" s="81"/>
    </row>
    <row r="15" spans="1:18" ht="12.75" customHeight="1">
      <c r="B15" s="27" t="s">
        <v>8</v>
      </c>
      <c r="H15" s="20"/>
      <c r="I15" s="28" t="s">
        <v>22</v>
      </c>
      <c r="J15" s="28"/>
      <c r="K15" s="81"/>
      <c r="L15" s="81"/>
      <c r="M15" s="81"/>
      <c r="N15" s="81"/>
      <c r="O15" s="81"/>
    </row>
    <row r="16" spans="1:18" ht="6.75" customHeight="1">
      <c r="H16" s="20"/>
      <c r="I16" s="20"/>
      <c r="J16" s="20"/>
    </row>
    <row r="17" spans="1:15" ht="18.75" customHeight="1">
      <c r="A17" s="10"/>
      <c r="B17" s="11" t="s">
        <v>9</v>
      </c>
      <c r="C17" s="69"/>
      <c r="D17" s="70"/>
      <c r="E17" s="70"/>
      <c r="F17" s="70"/>
      <c r="G17" s="70"/>
      <c r="H17" s="20"/>
      <c r="I17" s="29"/>
      <c r="J17" s="30"/>
      <c r="L17" s="71" t="s">
        <v>23</v>
      </c>
      <c r="M17" s="71"/>
      <c r="N17" s="71"/>
      <c r="O17" s="71"/>
    </row>
    <row r="18" spans="1:15" ht="18.75" customHeight="1">
      <c r="A18" s="10"/>
      <c r="B18" s="11" t="s">
        <v>10</v>
      </c>
      <c r="C18" s="69"/>
      <c r="D18" s="70"/>
      <c r="E18" s="70"/>
      <c r="F18" s="70"/>
      <c r="G18" s="70"/>
      <c r="H18" s="20"/>
      <c r="I18" s="20"/>
      <c r="J18" s="20"/>
      <c r="L18" s="71"/>
      <c r="M18" s="71"/>
      <c r="N18" s="71"/>
      <c r="O18" s="71"/>
    </row>
    <row r="19" spans="1:15" s="9" customFormat="1" ht="6.75" customHeight="1">
      <c r="B19" s="12"/>
      <c r="H19" s="20"/>
      <c r="I19" s="20"/>
      <c r="J19" s="20"/>
      <c r="L19" s="31"/>
      <c r="M19" s="32"/>
      <c r="N19" s="32"/>
      <c r="O19" s="32"/>
    </row>
    <row r="20" spans="1:15" s="9" customFormat="1" ht="23.25" customHeight="1">
      <c r="A20" s="10"/>
      <c r="B20" s="11" t="s">
        <v>9</v>
      </c>
      <c r="C20" s="69"/>
      <c r="D20" s="70"/>
      <c r="E20" s="70"/>
      <c r="F20" s="70"/>
      <c r="G20" s="70"/>
      <c r="H20" s="20"/>
      <c r="I20" s="29"/>
      <c r="J20" s="30"/>
      <c r="K20" s="15"/>
      <c r="L20" s="71" t="s">
        <v>23</v>
      </c>
      <c r="M20" s="71"/>
      <c r="N20" s="71"/>
      <c r="O20" s="71"/>
    </row>
    <row r="21" spans="1:15" s="9" customFormat="1" ht="23.25" customHeight="1">
      <c r="A21" s="10"/>
      <c r="B21" s="11" t="s">
        <v>10</v>
      </c>
      <c r="C21" s="69"/>
      <c r="D21" s="70"/>
      <c r="E21" s="70"/>
      <c r="F21" s="70"/>
      <c r="G21" s="70"/>
      <c r="H21" s="20"/>
      <c r="I21" s="20"/>
      <c r="J21" s="20"/>
      <c r="K21" s="15"/>
      <c r="L21" s="71"/>
      <c r="M21" s="71"/>
      <c r="N21" s="71"/>
      <c r="O21" s="71"/>
    </row>
    <row r="22" spans="1:15" s="9" customFormat="1" ht="6.75" customHeight="1">
      <c r="B22" s="12"/>
      <c r="H22" s="20"/>
      <c r="I22" s="20"/>
      <c r="J22" s="20"/>
      <c r="L22" s="31"/>
      <c r="M22" s="32"/>
      <c r="N22" s="32"/>
      <c r="O22" s="32"/>
    </row>
    <row r="23" spans="1:15" s="9" customFormat="1" ht="20.25" customHeight="1">
      <c r="A23" s="10"/>
      <c r="B23" s="11" t="s">
        <v>9</v>
      </c>
      <c r="C23" s="69"/>
      <c r="D23" s="70"/>
      <c r="E23" s="70"/>
      <c r="F23" s="70"/>
      <c r="G23" s="70"/>
      <c r="H23" s="20"/>
      <c r="I23" s="29"/>
      <c r="J23" s="30"/>
      <c r="K23" s="15"/>
      <c r="L23" s="71" t="s">
        <v>23</v>
      </c>
      <c r="M23" s="71"/>
      <c r="N23" s="71"/>
      <c r="O23" s="71"/>
    </row>
    <row r="24" spans="1:15" s="9" customFormat="1" ht="20.25" customHeight="1">
      <c r="A24" s="10"/>
      <c r="B24" s="11" t="s">
        <v>10</v>
      </c>
      <c r="C24" s="69"/>
      <c r="D24" s="70"/>
      <c r="E24" s="70"/>
      <c r="F24" s="70"/>
      <c r="G24" s="70"/>
      <c r="H24" s="20"/>
      <c r="I24" s="20"/>
      <c r="J24" s="20"/>
      <c r="K24" s="15"/>
      <c r="L24" s="71"/>
      <c r="M24" s="71"/>
      <c r="N24" s="71"/>
      <c r="O24" s="71"/>
    </row>
    <row r="25" spans="1:15" s="9" customFormat="1" ht="6.75" customHeight="1">
      <c r="A25" s="15"/>
      <c r="B25" s="15"/>
      <c r="C25" s="15"/>
      <c r="D25" s="15"/>
      <c r="E25" s="15"/>
      <c r="F25" s="15"/>
      <c r="G25" s="15"/>
      <c r="H25" s="20"/>
      <c r="I25" s="20"/>
      <c r="J25" s="20"/>
      <c r="L25" s="31"/>
      <c r="M25" s="32"/>
      <c r="N25" s="32"/>
      <c r="O25" s="32"/>
    </row>
    <row r="26" spans="1:15" s="9" customFormat="1" ht="21" customHeight="1">
      <c r="A26" s="10"/>
      <c r="B26" s="11" t="s">
        <v>9</v>
      </c>
      <c r="C26" s="69"/>
      <c r="D26" s="70"/>
      <c r="E26" s="70"/>
      <c r="F26" s="70"/>
      <c r="G26" s="70"/>
      <c r="H26" s="20"/>
      <c r="I26" s="29"/>
      <c r="J26" s="30"/>
      <c r="K26" s="15"/>
      <c r="L26" s="71" t="s">
        <v>23</v>
      </c>
      <c r="M26" s="71"/>
      <c r="N26" s="71"/>
      <c r="O26" s="71"/>
    </row>
    <row r="27" spans="1:15" ht="21" customHeight="1">
      <c r="A27" s="10"/>
      <c r="B27" s="11" t="s">
        <v>10</v>
      </c>
      <c r="C27" s="69"/>
      <c r="D27" s="70"/>
      <c r="E27" s="70"/>
      <c r="F27" s="70"/>
      <c r="G27" s="70"/>
      <c r="H27" s="20"/>
      <c r="I27" s="20"/>
      <c r="J27" s="20"/>
      <c r="L27" s="71"/>
      <c r="M27" s="71"/>
      <c r="N27" s="71"/>
      <c r="O27" s="71"/>
    </row>
    <row r="28" spans="1:15" s="9" customFormat="1" ht="6.75" customHeight="1">
      <c r="A28" s="15"/>
      <c r="B28" s="15"/>
      <c r="C28" s="15"/>
      <c r="D28" s="15"/>
      <c r="E28" s="15"/>
      <c r="F28" s="15"/>
      <c r="G28" s="15"/>
      <c r="H28" s="20"/>
      <c r="I28" s="20"/>
      <c r="J28" s="20"/>
      <c r="L28" s="31"/>
      <c r="M28" s="32"/>
      <c r="N28" s="32"/>
      <c r="O28" s="32"/>
    </row>
    <row r="29" spans="1:15" s="9" customFormat="1" ht="18" customHeight="1">
      <c r="A29" s="10"/>
      <c r="B29" s="11" t="s">
        <v>9</v>
      </c>
      <c r="C29" s="69"/>
      <c r="D29" s="70"/>
      <c r="E29" s="70"/>
      <c r="F29" s="70"/>
      <c r="G29" s="70"/>
      <c r="H29" s="20"/>
      <c r="I29" s="29"/>
      <c r="J29" s="30"/>
      <c r="K29" s="15"/>
      <c r="L29" s="71" t="s">
        <v>23</v>
      </c>
      <c r="M29" s="71"/>
      <c r="N29" s="71"/>
      <c r="O29" s="71"/>
    </row>
    <row r="30" spans="1:15" ht="18" customHeight="1">
      <c r="A30" s="10"/>
      <c r="B30" s="11" t="s">
        <v>10</v>
      </c>
      <c r="C30" s="69"/>
      <c r="D30" s="70"/>
      <c r="E30" s="70"/>
      <c r="F30" s="70"/>
      <c r="G30" s="70"/>
      <c r="H30" s="20"/>
      <c r="I30" s="20"/>
      <c r="J30" s="20"/>
      <c r="L30" s="71"/>
      <c r="M30" s="71"/>
      <c r="N30" s="71"/>
      <c r="O30" s="71"/>
    </row>
    <row r="31" spans="1:15" s="9" customFormat="1" ht="6.75" customHeight="1">
      <c r="A31" s="15"/>
      <c r="B31" s="15"/>
      <c r="C31" s="15"/>
      <c r="D31" s="15"/>
      <c r="E31" s="15"/>
      <c r="F31" s="15"/>
      <c r="G31" s="15"/>
      <c r="H31" s="20"/>
      <c r="I31" s="20"/>
      <c r="J31" s="20"/>
      <c r="L31" s="31"/>
      <c r="M31" s="32"/>
      <c r="N31" s="32"/>
      <c r="O31" s="32"/>
    </row>
    <row r="32" spans="1:15" s="9" customFormat="1" ht="19.5" customHeight="1">
      <c r="A32" s="10"/>
      <c r="B32" s="11" t="s">
        <v>9</v>
      </c>
      <c r="C32" s="69"/>
      <c r="D32" s="70"/>
      <c r="E32" s="70"/>
      <c r="F32" s="70"/>
      <c r="G32" s="70"/>
      <c r="H32" s="20"/>
      <c r="I32" s="29"/>
      <c r="J32" s="30"/>
      <c r="K32" s="15"/>
      <c r="L32" s="71" t="s">
        <v>23</v>
      </c>
      <c r="M32" s="71"/>
      <c r="N32" s="71"/>
      <c r="O32" s="71"/>
    </row>
    <row r="33" spans="1:15" ht="19.5" customHeight="1">
      <c r="A33" s="10"/>
      <c r="B33" s="11" t="s">
        <v>10</v>
      </c>
      <c r="C33" s="69"/>
      <c r="D33" s="70"/>
      <c r="E33" s="70"/>
      <c r="F33" s="70"/>
      <c r="G33" s="70"/>
      <c r="H33" s="20"/>
      <c r="I33" s="20"/>
      <c r="J33" s="20"/>
      <c r="L33" s="71"/>
      <c r="M33" s="71"/>
      <c r="N33" s="71"/>
      <c r="O33" s="71"/>
    </row>
    <row r="34" spans="1:15" s="9" customFormat="1" ht="6.75" customHeight="1">
      <c r="A34" s="15"/>
      <c r="B34" s="15"/>
      <c r="C34" s="15"/>
      <c r="D34" s="15"/>
      <c r="E34" s="15"/>
      <c r="F34" s="15"/>
      <c r="G34" s="15"/>
      <c r="H34" s="20"/>
      <c r="I34" s="20"/>
      <c r="J34" s="20"/>
      <c r="L34" s="31"/>
      <c r="M34" s="32"/>
      <c r="N34" s="32"/>
      <c r="O34" s="32"/>
    </row>
    <row r="35" spans="1:15" s="9" customFormat="1" ht="20.25" customHeight="1">
      <c r="A35" s="10"/>
      <c r="B35" s="11" t="s">
        <v>9</v>
      </c>
      <c r="C35" s="69"/>
      <c r="D35" s="70"/>
      <c r="E35" s="70"/>
      <c r="F35" s="70"/>
      <c r="G35" s="70"/>
      <c r="H35" s="20"/>
      <c r="I35" s="29"/>
      <c r="J35" s="30"/>
      <c r="K35" s="15"/>
      <c r="L35" s="71" t="s">
        <v>23</v>
      </c>
      <c r="M35" s="71"/>
      <c r="N35" s="71"/>
      <c r="O35" s="71"/>
    </row>
    <row r="36" spans="1:15" ht="20.25" customHeight="1">
      <c r="A36" s="10"/>
      <c r="B36" s="11" t="s">
        <v>10</v>
      </c>
      <c r="C36" s="69"/>
      <c r="D36" s="70"/>
      <c r="E36" s="70"/>
      <c r="F36" s="70"/>
      <c r="G36" s="70"/>
      <c r="H36" s="20"/>
      <c r="I36" s="20"/>
      <c r="J36" s="20"/>
      <c r="L36" s="71"/>
      <c r="M36" s="71"/>
      <c r="N36" s="71"/>
      <c r="O36" s="71"/>
    </row>
    <row r="37" spans="1:15" s="9" customFormat="1" ht="6.75" customHeight="1">
      <c r="A37" s="15"/>
      <c r="B37" s="15"/>
      <c r="C37" s="15"/>
      <c r="D37" s="15"/>
      <c r="E37" s="15"/>
      <c r="F37" s="15"/>
      <c r="G37" s="15"/>
      <c r="H37" s="20"/>
      <c r="I37" s="20"/>
      <c r="J37" s="20"/>
      <c r="L37" s="31"/>
      <c r="M37" s="32"/>
      <c r="N37" s="32"/>
      <c r="O37" s="32"/>
    </row>
    <row r="38" spans="1:15" s="9" customFormat="1" ht="21" customHeight="1">
      <c r="A38" s="10"/>
      <c r="B38" s="11" t="s">
        <v>9</v>
      </c>
      <c r="C38" s="69"/>
      <c r="D38" s="70"/>
      <c r="E38" s="70"/>
      <c r="F38" s="70"/>
      <c r="G38" s="70"/>
      <c r="H38" s="20"/>
      <c r="I38" s="29"/>
      <c r="J38" s="30"/>
      <c r="K38" s="15"/>
      <c r="L38" s="71" t="s">
        <v>23</v>
      </c>
      <c r="M38" s="71"/>
      <c r="N38" s="71"/>
      <c r="O38" s="71"/>
    </row>
    <row r="39" spans="1:15" ht="21" customHeight="1">
      <c r="A39" s="10"/>
      <c r="B39" s="11" t="s">
        <v>10</v>
      </c>
      <c r="C39" s="69"/>
      <c r="D39" s="70"/>
      <c r="E39" s="70"/>
      <c r="F39" s="70"/>
      <c r="G39" s="70"/>
      <c r="H39" s="20"/>
      <c r="I39" s="20"/>
      <c r="J39" s="20"/>
      <c r="L39" s="71"/>
      <c r="M39" s="71"/>
      <c r="N39" s="71"/>
      <c r="O39" s="71"/>
    </row>
    <row r="40" spans="1:15" s="9" customFormat="1" ht="12.6" customHeight="1">
      <c r="A40" s="15"/>
      <c r="B40" s="15"/>
      <c r="C40" s="15"/>
      <c r="D40" s="15"/>
      <c r="E40" s="15"/>
      <c r="F40" s="15"/>
      <c r="G40" s="15"/>
      <c r="H40" s="20"/>
      <c r="I40" s="20"/>
      <c r="J40" s="20"/>
      <c r="L40" s="31"/>
      <c r="M40" s="32"/>
      <c r="N40" s="32"/>
      <c r="O40" s="32"/>
    </row>
    <row r="41" spans="1:15" s="9" customFormat="1" ht="13.5" customHeight="1">
      <c r="A41" s="15"/>
      <c r="B41" s="27" t="s">
        <v>11</v>
      </c>
      <c r="C41" s="15"/>
      <c r="D41" s="15"/>
      <c r="E41" s="15"/>
      <c r="F41" s="15"/>
      <c r="G41" s="15"/>
      <c r="H41" s="20"/>
      <c r="I41" s="28" t="s">
        <v>22</v>
      </c>
      <c r="J41" s="28"/>
      <c r="L41" s="31"/>
      <c r="M41" s="32"/>
      <c r="N41" s="32"/>
      <c r="O41" s="32"/>
    </row>
    <row r="42" spans="1:15" ht="3.75" customHeight="1">
      <c r="H42" s="20"/>
      <c r="I42" s="20"/>
      <c r="J42" s="20"/>
      <c r="L42" s="33"/>
      <c r="M42" s="33"/>
      <c r="N42" s="33"/>
      <c r="O42" s="33"/>
    </row>
    <row r="43" spans="1:15" ht="22.5" customHeight="1">
      <c r="A43" s="10"/>
      <c r="B43" s="11" t="s">
        <v>9</v>
      </c>
      <c r="C43" s="69" t="s">
        <v>97</v>
      </c>
      <c r="D43" s="70"/>
      <c r="E43" s="70"/>
      <c r="F43" s="70"/>
      <c r="G43" s="70"/>
      <c r="H43" s="20"/>
      <c r="I43" s="29"/>
      <c r="J43" s="30"/>
      <c r="L43" s="71" t="s">
        <v>24</v>
      </c>
      <c r="M43" s="71"/>
      <c r="N43" s="71"/>
      <c r="O43" s="71"/>
    </row>
    <row r="44" spans="1:15" ht="22.5" customHeight="1">
      <c r="A44" s="10"/>
      <c r="B44" s="11" t="s">
        <v>10</v>
      </c>
      <c r="C44" s="69"/>
      <c r="D44" s="70"/>
      <c r="E44" s="70"/>
      <c r="F44" s="70"/>
      <c r="G44" s="70"/>
      <c r="H44" s="20"/>
      <c r="I44" s="20"/>
      <c r="J44" s="20"/>
      <c r="L44" s="71"/>
      <c r="M44" s="71"/>
      <c r="N44" s="71"/>
      <c r="O44" s="71"/>
    </row>
    <row r="45" spans="1:15" s="9" customFormat="1" ht="6.75" customHeight="1">
      <c r="B45" s="12"/>
      <c r="H45" s="20"/>
      <c r="I45" s="20"/>
      <c r="J45" s="20"/>
      <c r="L45" s="31"/>
      <c r="M45" s="32"/>
      <c r="N45" s="32"/>
      <c r="O45" s="32"/>
    </row>
    <row r="46" spans="1:15" s="9" customFormat="1" ht="20.25" customHeight="1">
      <c r="A46" s="10"/>
      <c r="B46" s="11" t="s">
        <v>9</v>
      </c>
      <c r="C46" s="69"/>
      <c r="D46" s="70"/>
      <c r="E46" s="70"/>
      <c r="F46" s="70"/>
      <c r="G46" s="70"/>
      <c r="H46" s="20"/>
      <c r="I46" s="29"/>
      <c r="J46" s="30"/>
      <c r="K46" s="15"/>
      <c r="L46" s="71" t="s">
        <v>24</v>
      </c>
      <c r="M46" s="71"/>
      <c r="N46" s="71"/>
      <c r="O46" s="71"/>
    </row>
    <row r="47" spans="1:15" s="9" customFormat="1" ht="21.75" customHeight="1">
      <c r="A47" s="10"/>
      <c r="B47" s="11" t="s">
        <v>10</v>
      </c>
      <c r="C47" s="69"/>
      <c r="D47" s="70"/>
      <c r="E47" s="70"/>
      <c r="F47" s="70"/>
      <c r="G47" s="70"/>
      <c r="H47" s="20"/>
      <c r="I47" s="20"/>
      <c r="J47" s="20"/>
      <c r="K47" s="15"/>
      <c r="L47" s="71"/>
      <c r="M47" s="71"/>
      <c r="N47" s="71"/>
      <c r="O47" s="71"/>
    </row>
    <row r="48" spans="1:15" s="9" customFormat="1" ht="6.75" customHeight="1">
      <c r="B48" s="12"/>
      <c r="H48" s="20"/>
      <c r="I48" s="20"/>
      <c r="J48" s="20"/>
      <c r="L48" s="31"/>
      <c r="M48" s="32"/>
      <c r="N48" s="32"/>
      <c r="O48" s="32"/>
    </row>
    <row r="49" spans="1:15" s="9" customFormat="1" ht="24" customHeight="1">
      <c r="A49" s="10"/>
      <c r="B49" s="11" t="s">
        <v>9</v>
      </c>
      <c r="C49" s="69"/>
      <c r="D49" s="70"/>
      <c r="E49" s="70"/>
      <c r="F49" s="70"/>
      <c r="G49" s="70"/>
      <c r="H49" s="20"/>
      <c r="I49" s="29"/>
      <c r="J49" s="30"/>
      <c r="K49" s="15"/>
      <c r="L49" s="71" t="s">
        <v>24</v>
      </c>
      <c r="M49" s="71"/>
      <c r="N49" s="71"/>
      <c r="O49" s="71"/>
    </row>
    <row r="50" spans="1:15" s="9" customFormat="1" ht="18" customHeight="1">
      <c r="A50" s="10"/>
      <c r="B50" s="11" t="s">
        <v>10</v>
      </c>
      <c r="C50" s="69"/>
      <c r="D50" s="70"/>
      <c r="E50" s="70"/>
      <c r="F50" s="70"/>
      <c r="G50" s="70"/>
      <c r="H50" s="20"/>
      <c r="I50" s="20"/>
      <c r="J50" s="20"/>
      <c r="K50" s="15"/>
      <c r="L50" s="71"/>
      <c r="M50" s="71"/>
      <c r="N50" s="71"/>
      <c r="O50" s="71"/>
    </row>
    <row r="51" spans="1:15" s="9" customFormat="1" ht="6.75" customHeight="1">
      <c r="A51" s="15"/>
      <c r="B51" s="15"/>
      <c r="C51" s="15"/>
      <c r="D51" s="15"/>
      <c r="E51" s="15"/>
      <c r="F51" s="15"/>
      <c r="G51" s="15"/>
      <c r="H51" s="20"/>
      <c r="I51" s="20"/>
      <c r="J51" s="20"/>
      <c r="L51" s="31"/>
      <c r="M51" s="32"/>
      <c r="N51" s="32"/>
      <c r="O51" s="32"/>
    </row>
    <row r="52" spans="1:15" s="9" customFormat="1" ht="24" customHeight="1">
      <c r="A52" s="10"/>
      <c r="B52" s="11" t="s">
        <v>9</v>
      </c>
      <c r="C52" s="69"/>
      <c r="D52" s="70"/>
      <c r="E52" s="70"/>
      <c r="F52" s="70"/>
      <c r="G52" s="70"/>
      <c r="H52" s="20"/>
      <c r="I52" s="29"/>
      <c r="J52" s="30"/>
      <c r="K52" s="15"/>
      <c r="L52" s="71" t="s">
        <v>24</v>
      </c>
      <c r="M52" s="71"/>
      <c r="N52" s="71"/>
      <c r="O52" s="71"/>
    </row>
    <row r="53" spans="1:15" ht="18.75" customHeight="1">
      <c r="A53" s="10"/>
      <c r="B53" s="11" t="s">
        <v>10</v>
      </c>
      <c r="C53" s="69"/>
      <c r="D53" s="70"/>
      <c r="E53" s="70"/>
      <c r="F53" s="70"/>
      <c r="G53" s="70"/>
      <c r="H53" s="20"/>
      <c r="I53" s="20"/>
      <c r="J53" s="20"/>
      <c r="L53" s="71"/>
      <c r="M53" s="71"/>
      <c r="N53" s="71"/>
      <c r="O53" s="71"/>
    </row>
    <row r="54" spans="1:15" ht="6.75" customHeight="1">
      <c r="L54" s="33"/>
      <c r="M54" s="33"/>
      <c r="N54" s="33"/>
      <c r="O54" s="33"/>
    </row>
    <row r="55" spans="1:15" s="9" customFormat="1" ht="28.5" customHeight="1">
      <c r="A55" s="10"/>
      <c r="B55" s="11" t="s">
        <v>9</v>
      </c>
      <c r="C55" s="69"/>
      <c r="D55" s="70"/>
      <c r="E55" s="70"/>
      <c r="F55" s="70"/>
      <c r="G55" s="70"/>
      <c r="H55" s="20"/>
      <c r="I55" s="29"/>
      <c r="J55" s="30"/>
      <c r="K55" s="15"/>
      <c r="L55" s="71" t="s">
        <v>24</v>
      </c>
      <c r="M55" s="71"/>
      <c r="N55" s="71"/>
      <c r="O55" s="71"/>
    </row>
    <row r="56" spans="1:15" ht="20.25" customHeight="1">
      <c r="A56" s="10"/>
      <c r="B56" s="11" t="s">
        <v>10</v>
      </c>
      <c r="C56" s="69"/>
      <c r="D56" s="70"/>
      <c r="E56" s="70"/>
      <c r="F56" s="70"/>
      <c r="G56" s="70"/>
      <c r="H56" s="20"/>
      <c r="I56" s="20"/>
      <c r="J56" s="20"/>
      <c r="L56" s="71"/>
      <c r="M56" s="71"/>
      <c r="N56" s="71"/>
      <c r="O56" s="71"/>
    </row>
    <row r="57" spans="1:15" ht="6.75" customHeight="1">
      <c r="L57" s="33"/>
      <c r="M57" s="33"/>
      <c r="N57" s="33"/>
      <c r="O57" s="33"/>
    </row>
    <row r="58" spans="1:15" s="9" customFormat="1" ht="25.5" customHeight="1">
      <c r="A58" s="10"/>
      <c r="B58" s="11" t="s">
        <v>9</v>
      </c>
      <c r="C58" s="69"/>
      <c r="D58" s="70"/>
      <c r="E58" s="70"/>
      <c r="F58" s="70"/>
      <c r="G58" s="70"/>
      <c r="H58" s="20"/>
      <c r="I58" s="29"/>
      <c r="J58" s="30"/>
      <c r="K58" s="15"/>
      <c r="L58" s="71" t="s">
        <v>24</v>
      </c>
      <c r="M58" s="71"/>
      <c r="N58" s="71"/>
      <c r="O58" s="71"/>
    </row>
    <row r="59" spans="1:15" ht="21" customHeight="1">
      <c r="A59" s="10"/>
      <c r="B59" s="11" t="s">
        <v>10</v>
      </c>
      <c r="C59" s="69"/>
      <c r="D59" s="70"/>
      <c r="E59" s="70"/>
      <c r="F59" s="70"/>
      <c r="G59" s="70"/>
      <c r="H59" s="20"/>
      <c r="I59" s="20"/>
      <c r="J59" s="20"/>
      <c r="L59" s="71"/>
      <c r="M59" s="71"/>
      <c r="N59" s="71"/>
      <c r="O59" s="71"/>
    </row>
    <row r="60" spans="1:15">
      <c r="L60" s="33"/>
      <c r="M60" s="33"/>
      <c r="N60" s="33"/>
      <c r="O60" s="33"/>
    </row>
  </sheetData>
  <sheetProtection algorithmName="SHA-512" hashValue="LE+AahwlfjsDPblp3fwbW2eqYq1U7JbmIaEwzBNuH4QQ00321W6d5OeDzZdXVzJVAMu0zlQdiP5/dnCNxJhlAw==" saltValue="SJkxgyQ3MZuVJS8AiGuSYA==" spinCount="100000" sheet="1" objects="1" scenarios="1"/>
  <mergeCells count="51">
    <mergeCell ref="C55:G55"/>
    <mergeCell ref="L55:O56"/>
    <mergeCell ref="C56:G56"/>
    <mergeCell ref="C58:G58"/>
    <mergeCell ref="L58:O59"/>
    <mergeCell ref="C59:G59"/>
    <mergeCell ref="C49:G49"/>
    <mergeCell ref="L49:O50"/>
    <mergeCell ref="C50:G50"/>
    <mergeCell ref="C52:G52"/>
    <mergeCell ref="L52:O53"/>
    <mergeCell ref="C53:G53"/>
    <mergeCell ref="C43:G43"/>
    <mergeCell ref="L43:O44"/>
    <mergeCell ref="C44:G44"/>
    <mergeCell ref="C46:G46"/>
    <mergeCell ref="L46:O47"/>
    <mergeCell ref="C47:G47"/>
    <mergeCell ref="C35:G35"/>
    <mergeCell ref="L35:O36"/>
    <mergeCell ref="C36:G36"/>
    <mergeCell ref="C38:G38"/>
    <mergeCell ref="L38:O39"/>
    <mergeCell ref="C39:G39"/>
    <mergeCell ref="C29:G29"/>
    <mergeCell ref="L29:O30"/>
    <mergeCell ref="C30:G30"/>
    <mergeCell ref="C32:G32"/>
    <mergeCell ref="L32:O33"/>
    <mergeCell ref="C33:G33"/>
    <mergeCell ref="C23:G23"/>
    <mergeCell ref="L23:O24"/>
    <mergeCell ref="C24:G24"/>
    <mergeCell ref="C26:G26"/>
    <mergeCell ref="L26:O27"/>
    <mergeCell ref="C27:G27"/>
    <mergeCell ref="D1:I1"/>
    <mergeCell ref="D2:I2"/>
    <mergeCell ref="A1:C1"/>
    <mergeCell ref="C20:G20"/>
    <mergeCell ref="L20:O21"/>
    <mergeCell ref="C21:G21"/>
    <mergeCell ref="A7:M7"/>
    <mergeCell ref="A8:M8"/>
    <mergeCell ref="C10:M10"/>
    <mergeCell ref="C12:M12"/>
    <mergeCell ref="C13:M13"/>
    <mergeCell ref="K14:O15"/>
    <mergeCell ref="C17:G17"/>
    <mergeCell ref="L17:O18"/>
    <mergeCell ref="C18:G18"/>
  </mergeCells>
  <conditionalFormatting sqref="B10">
    <cfRule type="cellIs" dxfId="3" priority="2" operator="equal">
      <formula>"Answer Required"</formula>
    </cfRule>
    <cfRule type="cellIs" dxfId="2" priority="4" operator="equal">
      <formula>"Error"</formula>
    </cfRule>
  </conditionalFormatting>
  <conditionalFormatting sqref="B12">
    <cfRule type="cellIs" dxfId="1" priority="1" operator="equal">
      <formula>"Answer Required"</formula>
    </cfRule>
    <cfRule type="cellIs" dxfId="0" priority="3" operator="equal">
      <formula>"Error"</formula>
    </cfRule>
  </conditionalFormatting>
  <dataValidations count="1">
    <dataValidation type="list" allowBlank="1" showInputMessage="1" showErrorMessage="1" error="Please use the drop-down to select Yes or No." sqref="B12 B10" xr:uid="{00000000-0002-0000-0100-000000000000}">
      <formula1>$R$8:$R$9</formula1>
    </dataValidation>
  </dataValidations>
  <pageMargins left="0.75" right="0.5" top="0.69" bottom="0.37" header="0.19" footer="0.17"/>
  <pageSetup scale="72" orientation="portrait" cellComments="asDisplayed" r:id="rId1"/>
  <headerFooter alignWithMargins="0">
    <oddHeader>&amp;C&amp;"Arial,Bold"Attachment HE-14
Subsequent Events
&amp;A</oddHeader>
    <oddFooter>&amp;L&amp;9&amp;F \ &amp;A&amp;R&amp;9 Page &amp;P</oddFooter>
  </headerFooter>
  <ignoredErrors>
    <ignoredError sqref="D2"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9525</xdr:colOff>
                    <xdr:row>16</xdr:row>
                    <xdr:rowOff>19050</xdr:rowOff>
                  </from>
                  <to>
                    <xdr:col>10</xdr:col>
                    <xdr:colOff>314325</xdr:colOff>
                    <xdr:row>17</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9525</xdr:colOff>
                    <xdr:row>19</xdr:row>
                    <xdr:rowOff>19050</xdr:rowOff>
                  </from>
                  <to>
                    <xdr:col>10</xdr:col>
                    <xdr:colOff>314325</xdr:colOff>
                    <xdr:row>19</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9525</xdr:colOff>
                    <xdr:row>22</xdr:row>
                    <xdr:rowOff>19050</xdr:rowOff>
                  </from>
                  <to>
                    <xdr:col>10</xdr:col>
                    <xdr:colOff>314325</xdr:colOff>
                    <xdr:row>23</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10</xdr:col>
                    <xdr:colOff>9525</xdr:colOff>
                    <xdr:row>25</xdr:row>
                    <xdr:rowOff>19050</xdr:rowOff>
                  </from>
                  <to>
                    <xdr:col>10</xdr:col>
                    <xdr:colOff>314325</xdr:colOff>
                    <xdr:row>26</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9525</xdr:colOff>
                    <xdr:row>42</xdr:row>
                    <xdr:rowOff>19050</xdr:rowOff>
                  </from>
                  <to>
                    <xdr:col>10</xdr:col>
                    <xdr:colOff>314325</xdr:colOff>
                    <xdr:row>42</xdr:row>
                    <xdr:rowOff>276225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9525</xdr:colOff>
                    <xdr:row>45</xdr:row>
                    <xdr:rowOff>19050</xdr:rowOff>
                  </from>
                  <to>
                    <xdr:col>10</xdr:col>
                    <xdr:colOff>314325</xdr:colOff>
                    <xdr:row>46</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9525</xdr:colOff>
                    <xdr:row>48</xdr:row>
                    <xdr:rowOff>19050</xdr:rowOff>
                  </from>
                  <to>
                    <xdr:col>10</xdr:col>
                    <xdr:colOff>314325</xdr:colOff>
                    <xdr:row>48</xdr:row>
                    <xdr:rowOff>276225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10</xdr:col>
                    <xdr:colOff>9525</xdr:colOff>
                    <xdr:row>51</xdr:row>
                    <xdr:rowOff>19050</xdr:rowOff>
                  </from>
                  <to>
                    <xdr:col>10</xdr:col>
                    <xdr:colOff>314325</xdr:colOff>
                    <xdr:row>51</xdr:row>
                    <xdr:rowOff>276225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9525</xdr:colOff>
                    <xdr:row>28</xdr:row>
                    <xdr:rowOff>19050</xdr:rowOff>
                  </from>
                  <to>
                    <xdr:col>10</xdr:col>
                    <xdr:colOff>314325</xdr:colOff>
                    <xdr:row>29</xdr:row>
                    <xdr:rowOff>47625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10</xdr:col>
                    <xdr:colOff>9525</xdr:colOff>
                    <xdr:row>31</xdr:row>
                    <xdr:rowOff>19050</xdr:rowOff>
                  </from>
                  <to>
                    <xdr:col>10</xdr:col>
                    <xdr:colOff>314325</xdr:colOff>
                    <xdr:row>32</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9525</xdr:colOff>
                    <xdr:row>34</xdr:row>
                    <xdr:rowOff>19050</xdr:rowOff>
                  </from>
                  <to>
                    <xdr:col>10</xdr:col>
                    <xdr:colOff>314325</xdr:colOff>
                    <xdr:row>35</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10</xdr:col>
                    <xdr:colOff>9525</xdr:colOff>
                    <xdr:row>37</xdr:row>
                    <xdr:rowOff>19050</xdr:rowOff>
                  </from>
                  <to>
                    <xdr:col>10</xdr:col>
                    <xdr:colOff>314325</xdr:colOff>
                    <xdr:row>38</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9525</xdr:colOff>
                    <xdr:row>54</xdr:row>
                    <xdr:rowOff>19050</xdr:rowOff>
                  </from>
                  <to>
                    <xdr:col>10</xdr:col>
                    <xdr:colOff>314325</xdr:colOff>
                    <xdr:row>54</xdr:row>
                    <xdr:rowOff>276225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10</xdr:col>
                    <xdr:colOff>9525</xdr:colOff>
                    <xdr:row>57</xdr:row>
                    <xdr:rowOff>19050</xdr:rowOff>
                  </from>
                  <to>
                    <xdr:col>10</xdr:col>
                    <xdr:colOff>314325</xdr:colOff>
                    <xdr:row>57</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6E21D-CDF8-45E5-AE4E-77D9972A4409}">
  <sheetPr>
    <tabColor theme="6"/>
  </sheetPr>
  <dimension ref="A1:L30"/>
  <sheetViews>
    <sheetView workbookViewId="0"/>
  </sheetViews>
  <sheetFormatPr defaultRowHeight="15"/>
  <cols>
    <col min="1" max="1" width="18.28515625" style="39" customWidth="1"/>
    <col min="2" max="2" width="43.140625" style="39" customWidth="1"/>
    <col min="3" max="3" width="22.42578125" style="46" customWidth="1"/>
    <col min="4" max="11" width="9.140625" style="39"/>
    <col min="12" max="12" width="15.140625" style="39" customWidth="1"/>
    <col min="13" max="16384" width="9.140625" style="39"/>
  </cols>
  <sheetData>
    <row r="1" spans="1:12">
      <c r="A1" s="38" t="s">
        <v>26</v>
      </c>
      <c r="B1" s="36" t="s">
        <v>53</v>
      </c>
      <c r="C1" s="37" t="s">
        <v>54</v>
      </c>
    </row>
    <row r="2" spans="1:12" ht="23.25" customHeight="1">
      <c r="A2" s="38" t="s">
        <v>27</v>
      </c>
      <c r="B2" s="40" t="s">
        <v>55</v>
      </c>
      <c r="C2" s="41">
        <v>204268241</v>
      </c>
      <c r="E2" s="42" t="s">
        <v>103</v>
      </c>
      <c r="F2" s="42"/>
      <c r="G2" s="42"/>
      <c r="H2" s="42"/>
      <c r="I2" s="42"/>
      <c r="J2" s="42"/>
      <c r="K2" s="42"/>
      <c r="L2" s="42"/>
    </row>
    <row r="3" spans="1:12">
      <c r="A3" s="38" t="s">
        <v>28</v>
      </c>
      <c r="B3" s="40" t="s">
        <v>56</v>
      </c>
      <c r="C3" s="41" t="s">
        <v>57</v>
      </c>
      <c r="E3" s="42" t="s">
        <v>104</v>
      </c>
      <c r="F3" s="42"/>
      <c r="G3" s="42"/>
      <c r="H3" s="42"/>
      <c r="I3" s="42"/>
      <c r="J3" s="42"/>
      <c r="K3" s="42"/>
      <c r="L3" s="42"/>
    </row>
    <row r="4" spans="1:12" ht="23.25">
      <c r="A4" s="38" t="s">
        <v>29</v>
      </c>
      <c r="B4" s="40" t="s">
        <v>58</v>
      </c>
      <c r="C4" s="41" t="s">
        <v>57</v>
      </c>
    </row>
    <row r="5" spans="1:12" ht="23.25">
      <c r="A5" s="38" t="s">
        <v>30</v>
      </c>
      <c r="B5" s="40" t="s">
        <v>59</v>
      </c>
      <c r="C5" s="41" t="s">
        <v>60</v>
      </c>
    </row>
    <row r="6" spans="1:12" ht="34.5">
      <c r="A6" s="38" t="s">
        <v>31</v>
      </c>
      <c r="B6" s="40" t="s">
        <v>98</v>
      </c>
      <c r="C6" s="41">
        <v>208229</v>
      </c>
      <c r="F6" s="82" t="s">
        <v>89</v>
      </c>
      <c r="G6" s="82"/>
      <c r="H6" s="82"/>
      <c r="I6" s="82"/>
      <c r="J6" s="82"/>
      <c r="K6" s="82"/>
      <c r="L6" s="82"/>
    </row>
    <row r="7" spans="1:12">
      <c r="A7" s="38" t="s">
        <v>32</v>
      </c>
      <c r="B7" s="40" t="s">
        <v>61</v>
      </c>
      <c r="C7" s="43">
        <v>211</v>
      </c>
      <c r="F7" s="82"/>
      <c r="G7" s="82"/>
      <c r="H7" s="82"/>
      <c r="I7" s="82"/>
      <c r="J7" s="82"/>
      <c r="K7" s="82"/>
      <c r="L7" s="82"/>
    </row>
    <row r="8" spans="1:12" ht="23.25">
      <c r="A8" s="38" t="s">
        <v>33</v>
      </c>
      <c r="B8" s="40" t="s">
        <v>99</v>
      </c>
      <c r="C8" s="41">
        <v>212234</v>
      </c>
      <c r="F8" s="82"/>
      <c r="G8" s="82"/>
      <c r="H8" s="82"/>
      <c r="I8" s="82"/>
      <c r="J8" s="82"/>
      <c r="K8" s="82"/>
      <c r="L8" s="82"/>
    </row>
    <row r="9" spans="1:12">
      <c r="A9" s="38" t="s">
        <v>34</v>
      </c>
      <c r="B9" s="40" t="s">
        <v>62</v>
      </c>
      <c r="C9" s="43">
        <v>213</v>
      </c>
      <c r="F9" s="82"/>
      <c r="G9" s="82"/>
      <c r="H9" s="82"/>
      <c r="I9" s="82"/>
      <c r="J9" s="82"/>
      <c r="K9" s="82"/>
      <c r="L9" s="82"/>
    </row>
    <row r="10" spans="1:12" ht="15" customHeight="1">
      <c r="A10" s="38" t="s">
        <v>35</v>
      </c>
      <c r="B10" s="40" t="s">
        <v>63</v>
      </c>
      <c r="C10" s="43">
        <v>214</v>
      </c>
      <c r="E10" s="39" t="s">
        <v>90</v>
      </c>
    </row>
    <row r="11" spans="1:12" ht="15" customHeight="1">
      <c r="A11" s="38" t="s">
        <v>36</v>
      </c>
      <c r="B11" s="40" t="s">
        <v>64</v>
      </c>
      <c r="C11" s="43">
        <v>215</v>
      </c>
      <c r="E11" s="39" t="s">
        <v>91</v>
      </c>
    </row>
    <row r="12" spans="1:12">
      <c r="A12" s="38" t="s">
        <v>37</v>
      </c>
      <c r="B12" s="40" t="s">
        <v>65</v>
      </c>
      <c r="C12" s="43">
        <v>216</v>
      </c>
      <c r="E12" s="39" t="s">
        <v>100</v>
      </c>
    </row>
    <row r="13" spans="1:12">
      <c r="A13" s="38" t="s">
        <v>38</v>
      </c>
      <c r="B13" s="40" t="s">
        <v>66</v>
      </c>
      <c r="C13" s="43">
        <v>217</v>
      </c>
      <c r="E13" s="39" t="s">
        <v>92</v>
      </c>
    </row>
    <row r="14" spans="1:12">
      <c r="A14" s="38" t="s">
        <v>39</v>
      </c>
      <c r="B14" s="40" t="s">
        <v>67</v>
      </c>
      <c r="C14" s="43">
        <v>221</v>
      </c>
      <c r="E14" s="39" t="s">
        <v>93</v>
      </c>
    </row>
    <row r="15" spans="1:12" ht="23.25">
      <c r="A15" s="38" t="s">
        <v>40</v>
      </c>
      <c r="B15" s="40" t="s">
        <v>68</v>
      </c>
      <c r="C15" s="43">
        <v>236</v>
      </c>
      <c r="E15" s="39" t="s">
        <v>94</v>
      </c>
    </row>
    <row r="16" spans="1:12">
      <c r="A16" s="38" t="s">
        <v>41</v>
      </c>
      <c r="B16" s="40" t="s">
        <v>69</v>
      </c>
      <c r="C16" s="43">
        <v>236</v>
      </c>
      <c r="E16" s="39" t="s">
        <v>95</v>
      </c>
    </row>
    <row r="17" spans="1:5" ht="23.25">
      <c r="A17" s="38" t="s">
        <v>42</v>
      </c>
      <c r="B17" s="40" t="s">
        <v>70</v>
      </c>
      <c r="C17" s="43" t="s">
        <v>71</v>
      </c>
      <c r="E17" s="39" t="s">
        <v>101</v>
      </c>
    </row>
    <row r="18" spans="1:5">
      <c r="A18" s="38" t="s">
        <v>43</v>
      </c>
      <c r="B18" s="40" t="s">
        <v>72</v>
      </c>
      <c r="C18" s="43" t="s">
        <v>71</v>
      </c>
      <c r="E18" s="39" t="s">
        <v>102</v>
      </c>
    </row>
    <row r="19" spans="1:5">
      <c r="A19" s="38" t="s">
        <v>44</v>
      </c>
      <c r="B19" s="40" t="s">
        <v>73</v>
      </c>
      <c r="C19" s="43">
        <v>242</v>
      </c>
    </row>
    <row r="20" spans="1:5">
      <c r="A20" s="38" t="s">
        <v>45</v>
      </c>
      <c r="B20" s="40" t="s">
        <v>74</v>
      </c>
      <c r="C20" s="43">
        <v>247</v>
      </c>
    </row>
    <row r="21" spans="1:5" ht="34.5">
      <c r="A21" s="38" t="s">
        <v>46</v>
      </c>
      <c r="B21" s="40" t="s">
        <v>88</v>
      </c>
      <c r="C21" s="44" t="s">
        <v>96</v>
      </c>
    </row>
    <row r="22" spans="1:5">
      <c r="A22" s="38" t="s">
        <v>47</v>
      </c>
      <c r="B22" s="40" t="s">
        <v>75</v>
      </c>
      <c r="C22" s="43" t="s">
        <v>71</v>
      </c>
    </row>
    <row r="23" spans="1:5">
      <c r="A23" s="38" t="s">
        <v>48</v>
      </c>
      <c r="B23" s="40" t="s">
        <v>76</v>
      </c>
      <c r="C23" s="43" t="s">
        <v>77</v>
      </c>
    </row>
    <row r="24" spans="1:5">
      <c r="A24" s="38" t="s">
        <v>49</v>
      </c>
      <c r="B24" s="40" t="s">
        <v>78</v>
      </c>
      <c r="C24" s="43" t="s">
        <v>77</v>
      </c>
    </row>
    <row r="25" spans="1:5">
      <c r="A25" s="38" t="s">
        <v>50</v>
      </c>
      <c r="B25" s="40" t="s">
        <v>79</v>
      </c>
      <c r="C25" s="43">
        <v>937</v>
      </c>
    </row>
    <row r="26" spans="1:5">
      <c r="A26" s="38" t="s">
        <v>51</v>
      </c>
      <c r="B26" s="40" t="s">
        <v>80</v>
      </c>
      <c r="C26" s="43">
        <v>938</v>
      </c>
    </row>
    <row r="27" spans="1:5">
      <c r="A27" s="38" t="s">
        <v>52</v>
      </c>
      <c r="B27" s="40" t="s">
        <v>81</v>
      </c>
      <c r="C27" s="43" t="s">
        <v>82</v>
      </c>
    </row>
    <row r="29" spans="1:5" ht="42.75" customHeight="1">
      <c r="A29" s="45"/>
      <c r="B29" s="45"/>
      <c r="C29" s="45"/>
    </row>
    <row r="30" spans="1:5" ht="33" customHeight="1">
      <c r="A30" s="45"/>
      <c r="B30" s="45"/>
      <c r="C30" s="45"/>
    </row>
  </sheetData>
  <sheetProtection algorithmName="SHA-512" hashValue="kllsubzCq2DQRJ1zgszUy1LtyUlZCE8irO0/SxpeTMFdVkwlHItk/BMyksJaj5heC3G0qP4TQSSiXvduTEWJYQ==" saltValue="2n95MSoQ0m1m3AR5r11wwg==" spinCount="100000" sheet="1" objects="1" scenarios="1"/>
  <mergeCells count="4">
    <mergeCell ref="F6:L6"/>
    <mergeCell ref="F7:L7"/>
    <mergeCell ref="F8:L8"/>
    <mergeCell ref="F9:L9"/>
  </mergeCells>
  <pageMargins left="0.7" right="0.7" top="0.75" bottom="0.75" header="0.3" footer="0.3"/>
  <pageSetup orientation="portrait" r:id="rId1"/>
  <headerFooter>
    <oddFooter>&amp;L&amp;Z&amp;F
&amp;A
&amp;D &amp;T &amp;R&amp;P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Sub Events</vt:lpstr>
      <vt:lpstr>Certification</vt:lpstr>
      <vt:lpstr>Lookup - HEI #-acronyn</vt:lpstr>
      <vt:lpstr>'Sub Events'!Print_Area</vt:lpstr>
    </vt:vector>
  </TitlesOfParts>
  <Company>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Marianne Madison</dc:creator>
  <cp:lastModifiedBy>Tuck, Christy (DOA)</cp:lastModifiedBy>
  <cp:lastPrinted>2024-02-21T18:19:23Z</cp:lastPrinted>
  <dcterms:created xsi:type="dcterms:W3CDTF">1999-06-07T18:26:18Z</dcterms:created>
  <dcterms:modified xsi:type="dcterms:W3CDTF">2024-04-17T13:59:58Z</dcterms:modified>
</cp:coreProperties>
</file>