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Q:\Directive\Fiscal 2024\CU Directive\Ready For Review\"/>
    </mc:Choice>
  </mc:AlternateContent>
  <xr:revisionPtr revIDLastSave="0" documentId="13_ncr:1_{28CEC855-196B-4B6D-BE01-C4C20EF3A076}" xr6:coauthVersionLast="47" xr6:coauthVersionMax="47" xr10:uidLastSave="{00000000-0000-0000-0000-000000000000}"/>
  <workbookProtection workbookAlgorithmName="SHA-512" workbookHashValue="Df4YH9uzMzzEJNeUpYLiaN/62zGheduPq14u5zBtfxDbr0BX1hgXJc+25/onBG4bKy6jKLPi8lL3Pp7bs5lSwA==" workbookSaltValue="Z2bmJD4YUcAoriePmh/DMQ==" workbookSpinCount="100000" lockStructure="1"/>
  <bookViews>
    <workbookView xWindow="-120" yWindow="-120" windowWidth="29040" windowHeight="15720" xr2:uid="{00000000-000D-0000-FFFF-FFFF00000000}"/>
  </bookViews>
  <sheets>
    <sheet name="Recon" sheetId="1" r:id="rId1"/>
    <sheet name="Certification" sheetId="2" r:id="rId2"/>
    <sheet name="Revision Control Log" sheetId="3" r:id="rId3"/>
  </sheets>
  <externalReferences>
    <externalReference r:id="rId4"/>
  </externalReferences>
  <definedNames>
    <definedName name="art_bs">#REF!</definedName>
    <definedName name="art_cf">#REF!</definedName>
    <definedName name="art_is">#REF!</definedName>
    <definedName name="Balance_Sheet">#REF!</definedName>
    <definedName name="BS_Title">#REF!</definedName>
    <definedName name="Cash_Flows">#REF!</definedName>
    <definedName name="Fitch">#REF!</definedName>
    <definedName name="Income_Statement">#REF!</definedName>
    <definedName name="IS">#REF!</definedName>
    <definedName name="IS_Title">#REF!</definedName>
    <definedName name="Leg_BS">#REF!</definedName>
    <definedName name="LEG_CF">#REF!</definedName>
    <definedName name="Leg_IS">#REF!</definedName>
    <definedName name="LOC_BS">'[1]Local Choice'!#REF!</definedName>
    <definedName name="Moodys">#REF!</definedName>
    <definedName name="NA">#REF!</definedName>
    <definedName name="_xlnm.Print_Area" localSheetId="2">'Revision Control Log'!$A$1:$F$60</definedName>
    <definedName name="_xlnm.Print_Titles" localSheetId="2">'Revision Control Log'!$8:$8</definedName>
    <definedName name="Rating_Agency">#REF!</definedName>
    <definedName name="Science_Bs">#REF!</definedName>
    <definedName name="Science_cf">#REF!</definedName>
    <definedName name="Science_IS">#REF!</definedName>
    <definedName name="Standard_Poors">#REF!</definedName>
    <definedName name="wrn.Footnote._.8." hidden="1">{#N/A,#N/A,FALSE,"Fixed Assets";#N/A,#N/A,FALSE,"PPE Wksheet"}</definedName>
    <definedName name="Z_10B70302_090E_4CFD_BAE6_CC560B897D26_.wvu.PrintArea" localSheetId="2" hidden="1">'Revision Control Log'!$A$1:$F$60</definedName>
    <definedName name="Z_10B70302_090E_4CFD_BAE6_CC560B897D26_.wvu.PrintTitles" localSheetId="2" hidden="1">'Revision Control Log'!$8:$8</definedName>
    <definedName name="Z_10B70302_090E_4CFD_BAE6_CC560B897D26_.wvu.Rows" localSheetId="2" hidden="1">'Revision Control Log'!$62:$78</definedName>
    <definedName name="Z_9A25463D_BF6D_4A94_84A5_80E7F3451C59_.wvu.PrintArea" localSheetId="2" hidden="1">'Revision Control Log'!$A$1:$F$60</definedName>
    <definedName name="Z_9A25463D_BF6D_4A94_84A5_80E7F3451C59_.wvu.PrintTitles" localSheetId="2" hidden="1">'Revision Control Log'!$8:$8</definedName>
    <definedName name="Z_9A25463D_BF6D_4A94_84A5_80E7F3451C59_.wvu.Rows" localSheetId="2" hidden="1">'Revision Control Log'!$62:$78</definedName>
    <definedName name="Z_A5477BC9_FA34_449D_B0C2_AF3469BA8BF0_.wvu.PrintArea" localSheetId="2" hidden="1">'Revision Control Log'!$A$1:$F$60</definedName>
    <definedName name="Z_A5477BC9_FA34_449D_B0C2_AF3469BA8BF0_.wvu.PrintTitles" localSheetId="2" hidden="1">'Revision Control Log'!$8:$8</definedName>
    <definedName name="Z_A5477BC9_FA34_449D_B0C2_AF3469BA8BF0_.wvu.Rows" localSheetId="2" hidden="1">'Revision Control Log'!$62:$78</definedName>
    <definedName name="Z_DFFBE5FE_C073_48C5_BDD2_B0EAD8B5A8E7_.wvu.PrintArea" localSheetId="2" hidden="1">'Revision Control Log'!$A$1:$F$60</definedName>
    <definedName name="Z_DFFBE5FE_C073_48C5_BDD2_B0EAD8B5A8E7_.wvu.PrintTitles" localSheetId="2" hidden="1">'Revision Control Log'!$8:$8</definedName>
    <definedName name="Z_DFFBE5FE_C073_48C5_BDD2_B0EAD8B5A8E7_.wvu.Rows" localSheetId="2" hidden="1">'Revision Control Log'!$62:$78</definedName>
    <definedName name="Z_FBB78E72_3FBC_498A_91AC_D094BCE26D3C_.wvu.PrintArea" localSheetId="2" hidden="1">'Revision Control Log'!$A$1:$F$60</definedName>
    <definedName name="Z_FBB78E72_3FBC_498A_91AC_D094BCE26D3C_.wvu.PrintTitles" localSheetId="2" hidden="1">'Revision Control Log'!$8:$8</definedName>
    <definedName name="Z_FBB78E72_3FBC_498A_91AC_D094BCE26D3C_.wvu.Rows" localSheetId="2" hidden="1">'Revision Control Log'!$62:$78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D27" i="1"/>
  <c r="G23" i="1"/>
  <c r="D26" i="1" l="1"/>
  <c r="C5" i="3" l="1"/>
  <c r="C4" i="3"/>
  <c r="C3" i="3"/>
  <c r="C2" i="3"/>
  <c r="C1" i="3"/>
  <c r="A5" i="2" l="1"/>
  <c r="C1" i="2"/>
  <c r="G22" i="1"/>
  <c r="D21" i="1"/>
  <c r="F59" i="1" l="1"/>
  <c r="F60" i="1"/>
  <c r="G21" i="1"/>
  <c r="F43" i="1" s="1"/>
  <c r="D24" i="1"/>
  <c r="F44" i="1" l="1"/>
  <c r="F64" i="1" s="1"/>
  <c r="G24" i="1"/>
  <c r="F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Sotos</author>
    <author>Christy Tuck</author>
  </authors>
  <commentList>
    <comment ref="D5" authorId="0" shapeId="0" xr:uid="{00000000-0006-0000-0000-000001000000}">
      <text>
        <r>
          <rPr>
            <sz val="9"/>
            <color indexed="81"/>
            <rFont val="Tahoma"/>
            <family val="2"/>
          </rPr>
          <t>If this submission is a</t>
        </r>
        <r>
          <rPr>
            <b/>
            <sz val="9"/>
            <color indexed="81"/>
            <rFont val="Tahoma"/>
            <family val="2"/>
          </rPr>
          <t xml:space="preserve"> revision</t>
        </r>
        <r>
          <rPr>
            <sz val="9"/>
            <color indexed="81"/>
            <rFont val="Tahoma"/>
            <family val="2"/>
          </rPr>
          <t xml:space="preserve"> to a previous submission for which DOA acknowledged receipt and acceptance, COMPLETE THE </t>
        </r>
        <r>
          <rPr>
            <b/>
            <sz val="9"/>
            <color indexed="81"/>
            <rFont val="Tahoma"/>
            <family val="2"/>
          </rPr>
          <t>REVISION CONTROL LOG TAB.</t>
        </r>
        <r>
          <rPr>
            <sz val="9"/>
            <color indexed="81"/>
            <rFont val="Tahoma"/>
            <family val="2"/>
          </rPr>
          <t xml:space="preserve">
</t>
        </r>
      </text>
    </comment>
    <comment ref="F43" authorId="1" shapeId="0" xr:uid="{00000000-0006-0000-0000-000002000000}">
      <text>
        <r>
          <rPr>
            <sz val="10"/>
            <color indexed="81"/>
            <rFont val="Tahoma"/>
            <family val="2"/>
          </rPr>
          <t>If this amount does not equal the difference reported for item 10, an "Error" message will appear.  Make corrections.</t>
        </r>
      </text>
    </comment>
    <comment ref="F59" authorId="1" shapeId="0" xr:uid="{00000000-0006-0000-0000-000003000000}">
      <text>
        <r>
          <rPr>
            <sz val="10"/>
            <color indexed="81"/>
            <rFont val="Tahoma"/>
            <family val="2"/>
          </rPr>
          <t>If this amount does not equal the difference reported for item 11 plus item 11a, an "Error" message will appear.  Make corrections.</t>
        </r>
      </text>
    </comment>
    <comment ref="F63" authorId="1" shapeId="0" xr:uid="{00000000-0006-0000-0000-000004000000}">
      <text>
        <r>
          <rPr>
            <sz val="10"/>
            <color indexed="81"/>
            <rFont val="Tahoma"/>
            <family val="2"/>
          </rPr>
          <t>If this amount does not equal the difference reported for item 12, an "Error" message will appear.  Make corrections.</t>
        </r>
      </text>
    </comment>
  </commentList>
</comments>
</file>

<file path=xl/sharedStrings.xml><?xml version="1.0" encoding="utf-8"?>
<sst xmlns="http://schemas.openxmlformats.org/spreadsheetml/2006/main" count="106" uniqueCount="64">
  <si>
    <t>Component Unit Name:</t>
  </si>
  <si>
    <t>Component Unit Contact Name:</t>
  </si>
  <si>
    <t>Component Unit Contact Phone Number:</t>
  </si>
  <si>
    <t>Component Unit Contact E-mail Address:</t>
  </si>
  <si>
    <t>Date Completed:</t>
  </si>
  <si>
    <t>Receivable Reconciliation - Supplemental Submission</t>
  </si>
  <si>
    <t>Part 1:  Reconciliation</t>
  </si>
  <si>
    <t>Item</t>
  </si>
  <si>
    <t>Source of 
Att. CU-4 amounts</t>
  </si>
  <si>
    <t>Description</t>
  </si>
  <si>
    <t>Per DOA's Accounts receivable system</t>
  </si>
  <si>
    <t>Differences</t>
  </si>
  <si>
    <t>TAB 2 Part 1</t>
  </si>
  <si>
    <t>Total Receivables, Gross</t>
  </si>
  <si>
    <t>(1)</t>
  </si>
  <si>
    <t>FST</t>
  </si>
  <si>
    <t>Due from Primary Government (see Note A)</t>
  </si>
  <si>
    <t>Due from Component Units (see Note A)</t>
  </si>
  <si>
    <t xml:space="preserve">             Total All Receivables - Gross </t>
  </si>
  <si>
    <t>Provide explanations in Part 2.</t>
  </si>
  <si>
    <t>Provide explanations in Part 3</t>
  </si>
  <si>
    <t xml:space="preserve">Total All Receivables - Net </t>
  </si>
  <si>
    <t>Receivables, Net FST line item only (informational) E(1)=</t>
  </si>
  <si>
    <t xml:space="preserve">Note A:  This format assumes the gross receivables and net receivables for these FST line items are equal.  In other words, there is no allowance amount for these FST line items.  If there is a gross and allowance amount for these FST line items, contact DOA to discuss. </t>
  </si>
  <si>
    <t>Virginia Port Authority including Virginia International Terminals, LLC</t>
  </si>
  <si>
    <t>Part 2:  Explanations for Differences in Total All Receivables, Gross:</t>
  </si>
  <si>
    <t>Explained Total All Receivables - Gross Amount - Differences</t>
  </si>
  <si>
    <t>Explained Allowance for Doubtful Accounts - Differences</t>
  </si>
  <si>
    <t>Total All Receivables - Net - Differences</t>
  </si>
  <si>
    <t xml:space="preserve"> Receivable Reconciliation - Supplemental Submission</t>
  </si>
  <si>
    <t>Certification</t>
  </si>
  <si>
    <t>Prepared by:</t>
  </si>
  <si>
    <t>Date:</t>
  </si>
  <si>
    <t>Name</t>
  </si>
  <si>
    <t>I certify the above statement.</t>
  </si>
  <si>
    <t>Title</t>
  </si>
  <si>
    <t>Reviewed by:</t>
  </si>
  <si>
    <t>Component Unit Phone Number:</t>
  </si>
  <si>
    <t>Component Unit E-mail Address:</t>
  </si>
  <si>
    <t>Revision Date</t>
  </si>
  <si>
    <t>Tab Name</t>
  </si>
  <si>
    <t xml:space="preserve">Row Number </t>
  </si>
  <si>
    <t>Column Letter</t>
  </si>
  <si>
    <t>Previous Information</t>
  </si>
  <si>
    <t>Revised Information</t>
  </si>
  <si>
    <t>Recon</t>
  </si>
  <si>
    <t>CHECK FIGURE</t>
  </si>
  <si>
    <t>Component Unit Name (linked):</t>
  </si>
  <si>
    <t xml:space="preserve">Per Attachment CU4 </t>
  </si>
  <si>
    <r>
      <t xml:space="preserve">Component Unit </t>
    </r>
    <r>
      <rPr>
        <sz val="10"/>
        <rFont val="Times New Roman"/>
        <family val="1"/>
      </rPr>
      <t>(linked)</t>
    </r>
  </si>
  <si>
    <t>Part 3:  Explanations for differences in Allowance for Doubtful Accounts (enter as a negative) :</t>
  </si>
  <si>
    <r>
      <t>We certify that this Receivable Reconciliation - Supplemental Submission has been reviewed and is complete and accurate.  (</t>
    </r>
    <r>
      <rPr>
        <b/>
        <u/>
        <sz val="10"/>
        <rFont val="Times New Roman"/>
        <family val="1"/>
      </rPr>
      <t>Note</t>
    </r>
    <r>
      <rPr>
        <b/>
        <sz val="10"/>
        <rFont val="Times New Roman"/>
        <family val="1"/>
      </rPr>
      <t xml:space="preserve">: </t>
    </r>
    <r>
      <rPr>
        <sz val="10"/>
        <rFont val="Times New Roman"/>
        <family val="1"/>
      </rPr>
      <t xml:space="preserve"> There should be a segregation of duties; therefore, the preparer and the reviewer should not be the same.  By typing your names below, you certify that the preparer and reviewer were not the same for any tab.)</t>
    </r>
  </si>
  <si>
    <t>Other (provide description):</t>
  </si>
  <si>
    <t>Receivables as of June 30, 2024</t>
  </si>
  <si>
    <t>For the year ended June 30, 2024</t>
  </si>
  <si>
    <t>k</t>
  </si>
  <si>
    <t>1a</t>
  </si>
  <si>
    <t>TAB 2 Part 2</t>
  </si>
  <si>
    <t>Total Restricted Receivables, Gross</t>
  </si>
  <si>
    <t>(2)</t>
  </si>
  <si>
    <t xml:space="preserve"> Receivables - Allowance for Doubtful Accounts (enter as a negative) </t>
  </si>
  <si>
    <t xml:space="preserve"> Restricted Receivables - Allowance for Doubtful Accounts (enter as a negative) </t>
  </si>
  <si>
    <t>11a</t>
  </si>
  <si>
    <t>Restricted Receivables, Net FST line item only (informational) 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</si>
</sst>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lt;=9999999]###\-####;\(###\)\ ###\-####"/>
    <numFmt numFmtId="165" formatCode="mm/dd/yy;@"/>
  </numFmts>
  <fonts count="21" x14ac:knownFonts="1">
    <font>
      <sz val="11"/>
      <color theme="1"/>
      <name val="Calibri"/>
      <family val="2"/>
      <scheme val="minor"/>
    </font>
    <font>
      <sz val="10"/>
      <name val="Times New Roman"/>
      <family val="1"/>
    </font>
    <font>
      <b/>
      <sz val="10"/>
      <name val="Times New Roman"/>
      <family val="1"/>
    </font>
    <font>
      <sz val="10"/>
      <name val="Arial"/>
      <family val="2"/>
    </font>
    <font>
      <u/>
      <sz val="10"/>
      <color theme="3"/>
      <name val="Times New Roman"/>
      <family val="1"/>
    </font>
    <font>
      <b/>
      <sz val="8"/>
      <name val="Times New Roman"/>
      <family val="1"/>
    </font>
    <font>
      <sz val="9"/>
      <name val="Times New Roman"/>
      <family val="1"/>
    </font>
    <font>
      <sz val="8"/>
      <name val="Times New Roman"/>
      <family val="1"/>
    </font>
    <font>
      <sz val="10"/>
      <color indexed="10"/>
      <name val="Times New Roman"/>
      <family val="1"/>
    </font>
    <font>
      <b/>
      <sz val="10"/>
      <color indexed="10"/>
      <name val="Times New Roman"/>
      <family val="1"/>
    </font>
    <font>
      <sz val="10"/>
      <color indexed="81"/>
      <name val="Tahoma"/>
      <family val="2"/>
    </font>
    <font>
      <sz val="10"/>
      <name val="Arial"/>
      <family val="2"/>
    </font>
    <font>
      <b/>
      <sz val="10"/>
      <name val="Arial"/>
      <family val="2"/>
    </font>
    <font>
      <sz val="9"/>
      <name val="Arial"/>
      <family val="2"/>
    </font>
    <font>
      <b/>
      <sz val="9"/>
      <name val="Times New Roman"/>
      <family val="1"/>
    </font>
    <font>
      <b/>
      <u/>
      <sz val="8"/>
      <color indexed="12"/>
      <name val="Times New Roman"/>
      <family val="1"/>
    </font>
    <font>
      <sz val="9"/>
      <color indexed="81"/>
      <name val="Tahoma"/>
      <family val="2"/>
    </font>
    <font>
      <b/>
      <u/>
      <sz val="10"/>
      <name val="Times New Roman"/>
      <family val="1"/>
    </font>
    <font>
      <b/>
      <sz val="9"/>
      <color indexed="81"/>
      <name val="Tahoma"/>
      <family val="2"/>
    </font>
    <font>
      <b/>
      <sz val="10"/>
      <color rgb="FFFF0000"/>
      <name val="Times New Roman"/>
      <family val="1"/>
    </font>
    <font>
      <b/>
      <sz val="8"/>
      <color rgb="FFFF0000"/>
      <name val="Times New Roman"/>
      <family val="1"/>
    </font>
  </fonts>
  <fills count="3">
    <fill>
      <patternFill patternType="none"/>
    </fill>
    <fill>
      <patternFill patternType="gray125"/>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s>
  <cellStyleXfs count="11">
    <xf numFmtId="0" fontId="0" fillId="0" borderId="0"/>
    <xf numFmtId="0" fontId="3" fillId="0" borderId="0"/>
    <xf numFmtId="0" fontId="7" fillId="0" borderId="0"/>
    <xf numFmtId="0" fontId="1" fillId="0" borderId="0"/>
    <xf numFmtId="0" fontId="3" fillId="0" borderId="0"/>
    <xf numFmtId="0" fontId="3" fillId="0" borderId="0"/>
    <xf numFmtId="0" fontId="1" fillId="0" borderId="0"/>
    <xf numFmtId="0" fontId="11" fillId="0" borderId="0"/>
    <xf numFmtId="0" fontId="7" fillId="0" borderId="0"/>
    <xf numFmtId="0" fontId="3" fillId="0" borderId="0"/>
    <xf numFmtId="43" fontId="3" fillId="0" borderId="0" applyFont="0" applyFill="0" applyBorder="0" applyAlignment="0" applyProtection="0"/>
  </cellStyleXfs>
  <cellXfs count="96">
    <xf numFmtId="0" fontId="0" fillId="0" borderId="0" xfId="0"/>
    <xf numFmtId="0" fontId="1" fillId="0" borderId="0" xfId="0" applyFont="1" applyAlignment="1">
      <alignment horizontal="center"/>
    </xf>
    <xf numFmtId="0" fontId="2" fillId="0" borderId="0" xfId="0" applyFont="1"/>
    <xf numFmtId="0" fontId="1" fillId="0" borderId="0" xfId="0" applyFont="1"/>
    <xf numFmtId="0" fontId="2" fillId="0" borderId="0" xfId="1" applyFont="1" applyAlignment="1">
      <alignment horizontal="left"/>
    </xf>
    <xf numFmtId="0" fontId="1" fillId="0" borderId="0" xfId="0" applyFont="1" applyAlignment="1">
      <alignment horizont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1" fillId="0" borderId="1" xfId="0" applyFont="1" applyBorder="1" applyAlignment="1">
      <alignment horizontal="center"/>
    </xf>
    <xf numFmtId="0" fontId="6" fillId="0" borderId="1" xfId="0" applyFont="1" applyBorder="1" applyAlignment="1">
      <alignment wrapText="1"/>
    </xf>
    <xf numFmtId="41" fontId="6" fillId="2" borderId="1" xfId="0" applyNumberFormat="1" applyFont="1" applyFill="1" applyBorder="1" applyAlignment="1" applyProtection="1">
      <alignment wrapText="1"/>
      <protection locked="0"/>
    </xf>
    <xf numFmtId="41" fontId="6" fillId="0" borderId="0" xfId="0" quotePrefix="1" applyNumberFormat="1" applyFont="1" applyAlignment="1">
      <alignment wrapText="1"/>
    </xf>
    <xf numFmtId="41" fontId="6" fillId="0" borderId="0" xfId="0" applyNumberFormat="1" applyFont="1" applyAlignment="1">
      <alignment wrapText="1"/>
    </xf>
    <xf numFmtId="0" fontId="1" fillId="0" borderId="0" xfId="0" quotePrefix="1" applyFont="1"/>
    <xf numFmtId="0" fontId="6" fillId="0" borderId="1" xfId="2" applyFont="1" applyBorder="1" applyAlignment="1">
      <alignment wrapText="1"/>
    </xf>
    <xf numFmtId="41" fontId="6" fillId="0" borderId="1" xfId="0" applyNumberFormat="1" applyFont="1" applyBorder="1" applyAlignment="1">
      <alignment wrapText="1"/>
    </xf>
    <xf numFmtId="0" fontId="1" fillId="0" borderId="0" xfId="0" applyFont="1" applyAlignment="1">
      <alignment wrapText="1"/>
    </xf>
    <xf numFmtId="41" fontId="6" fillId="2" borderId="1" xfId="0" applyNumberFormat="1" applyFont="1" applyFill="1" applyBorder="1" applyProtection="1">
      <protection locked="0"/>
    </xf>
    <xf numFmtId="0" fontId="6" fillId="0" borderId="0" xfId="0" applyFont="1" applyAlignment="1">
      <alignment horizontal="right" wrapText="1"/>
    </xf>
    <xf numFmtId="41" fontId="6" fillId="0" borderId="6" xfId="0" applyNumberFormat="1" applyFont="1" applyBorder="1"/>
    <xf numFmtId="41" fontId="6" fillId="0" borderId="0" xfId="0" applyNumberFormat="1" applyFont="1"/>
    <xf numFmtId="41" fontId="1" fillId="2" borderId="1" xfId="0" applyNumberFormat="1" applyFont="1" applyFill="1" applyBorder="1" applyProtection="1">
      <protection locked="0"/>
    </xf>
    <xf numFmtId="0" fontId="1" fillId="0" borderId="0" xfId="0" applyFont="1" applyAlignment="1">
      <alignment horizontal="right"/>
    </xf>
    <xf numFmtId="41" fontId="1" fillId="0" borderId="7" xfId="0" applyNumberFormat="1" applyFont="1" applyBorder="1"/>
    <xf numFmtId="0" fontId="8" fillId="0" borderId="0" xfId="0" applyFont="1" applyAlignment="1">
      <alignment horizontal="right"/>
    </xf>
    <xf numFmtId="41" fontId="9" fillId="0" borderId="0" xfId="0" applyNumberFormat="1" applyFont="1"/>
    <xf numFmtId="41" fontId="8" fillId="0" borderId="0" xfId="0" applyNumberFormat="1" applyFont="1"/>
    <xf numFmtId="41" fontId="1" fillId="0" borderId="0" xfId="0" applyNumberFormat="1" applyFont="1"/>
    <xf numFmtId="0" fontId="8" fillId="0" borderId="0" xfId="0" applyFont="1" applyAlignment="1">
      <alignment horizontal="right" wrapText="1"/>
    </xf>
    <xf numFmtId="0" fontId="8" fillId="0" borderId="0" xfId="0" applyFont="1"/>
    <xf numFmtId="0" fontId="13" fillId="0" borderId="0" xfId="2" applyFont="1"/>
    <xf numFmtId="0" fontId="12" fillId="0" borderId="0" xfId="5" applyFont="1"/>
    <xf numFmtId="0" fontId="3" fillId="0" borderId="0" xfId="5"/>
    <xf numFmtId="0" fontId="1" fillId="0" borderId="0" xfId="5" applyFont="1"/>
    <xf numFmtId="0" fontId="2" fillId="0" borderId="0" xfId="5" applyFont="1" applyAlignment="1">
      <alignment horizontal="right"/>
    </xf>
    <xf numFmtId="0" fontId="3" fillId="0" borderId="0" xfId="0" applyFont="1"/>
    <xf numFmtId="0" fontId="14" fillId="0" borderId="0" xfId="1" applyFont="1" applyAlignment="1">
      <alignment horizontal="left" vertical="top"/>
    </xf>
    <xf numFmtId="0" fontId="1" fillId="0" borderId="0" xfId="1" applyFont="1" applyAlignment="1">
      <alignment horizontal="right" vertical="top"/>
    </xf>
    <xf numFmtId="165" fontId="1" fillId="2" borderId="1" xfId="0" applyNumberFormat="1" applyFont="1" applyFill="1" applyBorder="1" applyProtection="1">
      <protection locked="0"/>
    </xf>
    <xf numFmtId="165" fontId="1" fillId="0" borderId="0" xfId="0" applyNumberFormat="1" applyFont="1"/>
    <xf numFmtId="0" fontId="6" fillId="0" borderId="0" xfId="2" applyFont="1"/>
    <xf numFmtId="38" fontId="6" fillId="0" borderId="0" xfId="2" applyNumberFormat="1" applyFont="1"/>
    <xf numFmtId="0" fontId="1" fillId="0" borderId="0" xfId="6"/>
    <xf numFmtId="38" fontId="13" fillId="0" borderId="0" xfId="2" applyNumberFormat="1" applyFont="1"/>
    <xf numFmtId="0" fontId="7" fillId="0" borderId="0" xfId="9" applyFont="1"/>
    <xf numFmtId="0" fontId="5" fillId="0" borderId="0" xfId="9" applyFont="1"/>
    <xf numFmtId="0" fontId="5" fillId="0" borderId="1" xfId="9" applyFont="1" applyBorder="1" applyAlignment="1">
      <alignment horizontal="center" wrapText="1"/>
    </xf>
    <xf numFmtId="0" fontId="5" fillId="0" borderId="0" xfId="9" applyFont="1" applyAlignment="1">
      <alignment horizontal="center" wrapText="1"/>
    </xf>
    <xf numFmtId="165" fontId="7" fillId="2" borderId="1" xfId="9" applyNumberFormat="1" applyFont="1" applyFill="1" applyBorder="1" applyAlignment="1" applyProtection="1">
      <alignment horizontal="center"/>
      <protection locked="0"/>
    </xf>
    <xf numFmtId="0" fontId="7" fillId="2" borderId="1" xfId="9" applyFont="1" applyFill="1" applyBorder="1" applyAlignment="1" applyProtection="1">
      <alignment wrapText="1"/>
      <protection locked="0"/>
    </xf>
    <xf numFmtId="0" fontId="7" fillId="2" borderId="1" xfId="9" applyFont="1" applyFill="1" applyBorder="1" applyAlignment="1" applyProtection="1">
      <alignment horizontal="center"/>
      <protection locked="0"/>
    </xf>
    <xf numFmtId="41" fontId="7" fillId="2" borderId="1" xfId="10" applyNumberFormat="1" applyFont="1" applyFill="1" applyBorder="1" applyAlignment="1" applyProtection="1">
      <alignment wrapText="1"/>
      <protection locked="0"/>
    </xf>
    <xf numFmtId="0" fontId="9" fillId="0" borderId="0" xfId="0" applyFont="1" applyAlignment="1">
      <alignment horizontal="right"/>
    </xf>
    <xf numFmtId="0" fontId="1" fillId="0" borderId="0" xfId="3" applyAlignment="1">
      <alignment horizontal="left"/>
    </xf>
    <xf numFmtId="0" fontId="2" fillId="0" borderId="0" xfId="1" applyFont="1" applyAlignment="1">
      <alignment horizontal="left" vertical="top"/>
    </xf>
    <xf numFmtId="0" fontId="1" fillId="0" borderId="0" xfId="3" applyAlignment="1">
      <alignment horizontal="left" vertical="top"/>
    </xf>
    <xf numFmtId="0" fontId="1" fillId="0" borderId="0" xfId="4" applyFont="1" applyAlignment="1">
      <alignment horizontal="left" wrapText="1"/>
    </xf>
    <xf numFmtId="0" fontId="1" fillId="0" borderId="0" xfId="3"/>
    <xf numFmtId="0" fontId="2" fillId="0" borderId="0" xfId="5" applyFont="1"/>
    <xf numFmtId="0" fontId="5" fillId="0" borderId="0" xfId="0" applyFont="1"/>
    <xf numFmtId="0" fontId="19" fillId="0" borderId="0" xfId="0" applyFont="1"/>
    <xf numFmtId="0" fontId="20" fillId="0" borderId="0" xfId="0" applyFont="1" applyAlignment="1">
      <alignment horizontal="right"/>
    </xf>
    <xf numFmtId="0" fontId="1" fillId="0" borderId="8" xfId="0" applyFont="1" applyBorder="1" applyAlignment="1">
      <alignment horizontal="left" wrapText="1"/>
    </xf>
    <xf numFmtId="0" fontId="1" fillId="2" borderId="1" xfId="0" applyFont="1" applyFill="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164" fontId="1" fillId="2" borderId="1" xfId="0" applyNumberFormat="1" applyFont="1" applyFill="1" applyBorder="1" applyAlignment="1" applyProtection="1">
      <alignment horizontal="left" wrapText="1"/>
      <protection locked="0"/>
    </xf>
    <xf numFmtId="164" fontId="1" fillId="0" borderId="1" xfId="0" applyNumberFormat="1" applyFont="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0" borderId="1" xfId="0" applyFont="1" applyBorder="1" applyAlignment="1" applyProtection="1">
      <alignment horizontal="left" wrapText="1"/>
      <protection locked="0"/>
    </xf>
    <xf numFmtId="165" fontId="1" fillId="2" borderId="1" xfId="0" applyNumberFormat="1" applyFont="1" applyFill="1" applyBorder="1" applyAlignment="1" applyProtection="1">
      <alignment horizontal="left" wrapText="1"/>
      <protection locked="0"/>
    </xf>
    <xf numFmtId="165" fontId="1" fillId="0" borderId="1" xfId="0" applyNumberFormat="1" applyFont="1" applyBorder="1" applyAlignment="1" applyProtection="1">
      <alignment horizontal="left" wrapText="1"/>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left" wrapText="1"/>
    </xf>
    <xf numFmtId="0" fontId="1" fillId="2" borderId="1" xfId="6" applyFill="1" applyBorder="1" applyAlignment="1" applyProtection="1">
      <alignment horizontal="left" vertical="top" wrapText="1"/>
      <protection locked="0"/>
    </xf>
    <xf numFmtId="0" fontId="1" fillId="2" borderId="1" xfId="6" applyFill="1" applyBorder="1" applyAlignment="1" applyProtection="1">
      <alignment wrapText="1"/>
      <protection locked="0"/>
    </xf>
    <xf numFmtId="0" fontId="1" fillId="0" borderId="0" xfId="5" applyFont="1" applyAlignment="1">
      <alignment horizontal="left" vertical="top" wrapText="1"/>
    </xf>
    <xf numFmtId="0" fontId="1" fillId="2" borderId="2" xfId="6" applyFill="1" applyBorder="1" applyAlignment="1" applyProtection="1">
      <alignment horizontal="left" vertical="top" wrapText="1"/>
      <protection locked="0"/>
    </xf>
    <xf numFmtId="0" fontId="1" fillId="2" borderId="3" xfId="6" applyFill="1" applyBorder="1" applyAlignment="1" applyProtection="1">
      <alignment horizontal="left" vertical="top" wrapText="1"/>
      <protection locked="0"/>
    </xf>
    <xf numFmtId="0" fontId="1" fillId="2" borderId="4" xfId="6" applyFill="1" applyBorder="1" applyAlignment="1" applyProtection="1">
      <alignment horizontal="left" vertical="top" wrapText="1"/>
      <protection locked="0"/>
    </xf>
    <xf numFmtId="0" fontId="1" fillId="0" borderId="2" xfId="4" applyFont="1" applyBorder="1" applyAlignment="1">
      <alignment horizontal="center" wrapText="1"/>
    </xf>
    <xf numFmtId="0" fontId="1" fillId="0" borderId="3" xfId="4" applyFont="1" applyBorder="1" applyAlignment="1">
      <alignment horizontal="center" wrapText="1"/>
    </xf>
    <xf numFmtId="0" fontId="1" fillId="0" borderId="4" xfId="4" applyFont="1" applyBorder="1" applyAlignment="1">
      <alignment horizontal="center" wrapText="1"/>
    </xf>
    <xf numFmtId="0" fontId="2" fillId="0" borderId="0" xfId="5" applyFont="1" applyAlignment="1">
      <alignment horizontal="center"/>
    </xf>
    <xf numFmtId="0" fontId="1" fillId="0" borderId="1" xfId="5" applyFont="1" applyBorder="1" applyAlignment="1">
      <alignment horizontal="left" wrapText="1"/>
    </xf>
    <xf numFmtId="0" fontId="5" fillId="0" borderId="1" xfId="7" applyFont="1" applyBorder="1" applyAlignment="1">
      <alignment wrapText="1"/>
    </xf>
    <xf numFmtId="0" fontId="11" fillId="0" borderId="1" xfId="7" applyBorder="1" applyAlignment="1">
      <alignment wrapText="1"/>
    </xf>
    <xf numFmtId="0" fontId="15" fillId="2" borderId="1" xfId="8" applyFont="1" applyFill="1" applyBorder="1" applyAlignment="1" applyProtection="1">
      <alignment horizontal="left" vertical="top" wrapText="1"/>
      <protection locked="0"/>
    </xf>
    <xf numFmtId="165" fontId="7" fillId="2" borderId="1" xfId="8" applyNumberFormat="1" applyFill="1" applyBorder="1" applyAlignment="1" applyProtection="1">
      <alignment horizontal="left" vertical="top" wrapText="1"/>
      <protection locked="0"/>
    </xf>
    <xf numFmtId="0" fontId="5" fillId="0" borderId="1" xfId="8" applyFont="1" applyBorder="1" applyAlignment="1">
      <alignment horizontal="left" vertical="top" wrapText="1"/>
    </xf>
    <xf numFmtId="0" fontId="5" fillId="2" borderId="1" xfId="8" applyFont="1" applyFill="1" applyBorder="1" applyAlignment="1" applyProtection="1">
      <alignment horizontal="left" vertical="top" wrapText="1"/>
      <protection locked="0"/>
    </xf>
    <xf numFmtId="164" fontId="5" fillId="2" borderId="1" xfId="8" applyNumberFormat="1" applyFont="1" applyFill="1" applyBorder="1" applyAlignment="1" applyProtection="1">
      <alignment horizontal="left" vertical="top" wrapText="1"/>
      <protection locked="0"/>
    </xf>
  </cellXfs>
  <cellStyles count="11">
    <cellStyle name="Comma 2" xfId="10" xr:uid="{00000000-0005-0000-0000-000000000000}"/>
    <cellStyle name="Normal" xfId="0" builtinId="0"/>
    <cellStyle name="Normal 2" xfId="7" xr:uid="{00000000-0005-0000-0000-000002000000}"/>
    <cellStyle name="Normal_Appendix 7-Certification tab" xfId="3" xr:uid="{00000000-0005-0000-0000-000003000000}"/>
    <cellStyle name="Normal_Att HE-14-Cash" xfId="5" xr:uid="{00000000-0005-0000-0000-000004000000}"/>
    <cellStyle name="Normal_Attachment HE-3, On-Behalf Payments" xfId="4" xr:uid="{00000000-0005-0000-0000-000005000000}"/>
    <cellStyle name="Normal_Attachment HE-9, ETF 99 &amp; later" xfId="9" xr:uid="{00000000-0005-0000-0000-000006000000}"/>
    <cellStyle name="Normal_Book2" xfId="1" xr:uid="{00000000-0005-0000-0000-000007000000}"/>
    <cellStyle name="Normal_Certification tab (version 2)" xfId="6" xr:uid="{00000000-0005-0000-0000-000008000000}"/>
    <cellStyle name="Normal_Property, Plant &amp; Equipment" xfId="8" xr:uid="{00000000-0005-0000-0000-000009000000}"/>
    <cellStyle name="Normal_Receivables" xfId="2" xr:uid="{00000000-0005-0000-0000-00000A000000}"/>
  </cellStyles>
  <dxfs count="3">
    <dxf>
      <font>
        <color rgb="FFFF0000"/>
      </font>
    </dxf>
    <dxf>
      <font>
        <color rgb="FFFF0000"/>
      </font>
    </dxf>
    <dxf>
      <font>
        <color rgb="FFFF1D1D"/>
      </font>
    </dxf>
  </dxfs>
  <tableStyles count="1" defaultTableStyle="TableStyleMedium2" defaultPivotStyle="PivotStyleLight16">
    <tableStyle name="Invisible" pivot="0" table="0" count="0" xr9:uid="{94026ABC-9CF5-4D6E-A1E5-DC30A4F0CA1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9525</xdr:rowOff>
        </xdr:from>
        <xdr:to>
          <xdr:col>10</xdr:col>
          <xdr:colOff>419100</xdr:colOff>
          <xdr:row>13</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9525</xdr:rowOff>
        </xdr:from>
        <xdr:to>
          <xdr:col>10</xdr:col>
          <xdr:colOff>419100</xdr:colOff>
          <xdr:row>16</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9525</xdr:rowOff>
        </xdr:from>
        <xdr:to>
          <xdr:col>10</xdr:col>
          <xdr:colOff>419100</xdr:colOff>
          <xdr:row>19</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9525</xdr:rowOff>
        </xdr:from>
        <xdr:to>
          <xdr:col>10</xdr:col>
          <xdr:colOff>419100</xdr:colOff>
          <xdr:row>22</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26</xdr:row>
          <xdr:rowOff>9525</xdr:rowOff>
        </xdr:from>
        <xdr:to>
          <xdr:col>10</xdr:col>
          <xdr:colOff>419100</xdr:colOff>
          <xdr:row>27</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9525</xdr:rowOff>
        </xdr:from>
        <xdr:to>
          <xdr:col>10</xdr:col>
          <xdr:colOff>419100</xdr:colOff>
          <xdr:row>30</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9525</xdr:rowOff>
        </xdr:from>
        <xdr:to>
          <xdr:col>10</xdr:col>
          <xdr:colOff>419100</xdr:colOff>
          <xdr:row>33</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35</xdr:row>
          <xdr:rowOff>9525</xdr:rowOff>
        </xdr:from>
        <xdr:to>
          <xdr:col>10</xdr:col>
          <xdr:colOff>419100</xdr:colOff>
          <xdr:row>36</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4"/>
  <sheetViews>
    <sheetView showGridLines="0" tabSelected="1" workbookViewId="0">
      <selection activeCell="D1" sqref="D1:F1"/>
    </sheetView>
  </sheetViews>
  <sheetFormatPr defaultColWidth="9.140625" defaultRowHeight="12.75" x14ac:dyDescent="0.2"/>
  <cols>
    <col min="1" max="1" width="5.28515625" style="1" customWidth="1"/>
    <col min="2" max="2" width="12.140625" style="1" customWidth="1"/>
    <col min="3" max="3" width="61.7109375" style="3" customWidth="1"/>
    <col min="4" max="4" width="23" style="3" customWidth="1"/>
    <col min="5" max="5" width="3.85546875" style="3" customWidth="1"/>
    <col min="6" max="6" width="21.28515625" style="3" customWidth="1"/>
    <col min="7" max="7" width="21" style="3" customWidth="1"/>
    <col min="8" max="8" width="12.85546875" style="3" customWidth="1"/>
    <col min="9" max="15" width="9.140625" style="3"/>
    <col min="16" max="16" width="9.140625" style="3" hidden="1" customWidth="1"/>
    <col min="17" max="20" width="9.140625" style="3" customWidth="1"/>
    <col min="21" max="16384" width="9.140625" style="3"/>
  </cols>
  <sheetData>
    <row r="1" spans="1:16" ht="42" customHeight="1" x14ac:dyDescent="0.2">
      <c r="C1" s="2" t="s">
        <v>0</v>
      </c>
      <c r="D1" s="63"/>
      <c r="E1" s="64"/>
      <c r="F1" s="64"/>
    </row>
    <row r="2" spans="1:16" ht="16.5" customHeight="1" x14ac:dyDescent="0.2">
      <c r="C2" s="4" t="s">
        <v>1</v>
      </c>
      <c r="D2" s="63"/>
      <c r="E2" s="64"/>
      <c r="F2" s="64"/>
    </row>
    <row r="3" spans="1:16" x14ac:dyDescent="0.2">
      <c r="C3" s="4" t="s">
        <v>2</v>
      </c>
      <c r="D3" s="68"/>
      <c r="E3" s="69"/>
      <c r="F3" s="69"/>
    </row>
    <row r="4" spans="1:16" x14ac:dyDescent="0.2">
      <c r="C4" s="4" t="s">
        <v>3</v>
      </c>
      <c r="D4" s="70"/>
      <c r="E4" s="71"/>
      <c r="F4" s="71"/>
    </row>
    <row r="5" spans="1:16" x14ac:dyDescent="0.2">
      <c r="C5" s="4" t="s">
        <v>4</v>
      </c>
      <c r="D5" s="72"/>
      <c r="E5" s="73"/>
      <c r="F5" s="73"/>
    </row>
    <row r="6" spans="1:16" x14ac:dyDescent="0.2">
      <c r="P6" s="59" t="s">
        <v>24</v>
      </c>
    </row>
    <row r="7" spans="1:16" x14ac:dyDescent="0.2">
      <c r="C7" s="2" t="s">
        <v>5</v>
      </c>
      <c r="P7" s="59"/>
    </row>
    <row r="8" spans="1:16" x14ac:dyDescent="0.2">
      <c r="C8" s="2" t="s">
        <v>54</v>
      </c>
      <c r="P8" s="59"/>
    </row>
    <row r="9" spans="1:16" x14ac:dyDescent="0.2">
      <c r="C9" s="2" t="s">
        <v>6</v>
      </c>
      <c r="D9" s="74" t="s">
        <v>53</v>
      </c>
      <c r="E9" s="75"/>
      <c r="F9" s="76"/>
      <c r="P9" s="59"/>
    </row>
    <row r="10" spans="1:16" ht="53.25" customHeight="1" x14ac:dyDescent="0.2">
      <c r="A10" s="1" t="s">
        <v>7</v>
      </c>
      <c r="B10" s="5" t="s">
        <v>8</v>
      </c>
      <c r="C10" s="3" t="s">
        <v>9</v>
      </c>
      <c r="D10" s="6" t="s">
        <v>48</v>
      </c>
      <c r="E10" s="7"/>
      <c r="F10" s="6" t="s">
        <v>10</v>
      </c>
      <c r="G10" s="8" t="s">
        <v>11</v>
      </c>
      <c r="P10" s="59"/>
    </row>
    <row r="11" spans="1:16" x14ac:dyDescent="0.2">
      <c r="A11" s="1">
        <v>1</v>
      </c>
      <c r="B11" s="1" t="s">
        <v>12</v>
      </c>
      <c r="C11" s="9" t="s">
        <v>13</v>
      </c>
      <c r="D11" s="10"/>
      <c r="E11" s="11" t="s">
        <v>14</v>
      </c>
      <c r="F11" s="11"/>
      <c r="G11" s="12"/>
      <c r="H11" s="13"/>
      <c r="P11" s="59"/>
    </row>
    <row r="12" spans="1:16" x14ac:dyDescent="0.2">
      <c r="A12" s="1" t="s">
        <v>56</v>
      </c>
      <c r="B12" s="1" t="s">
        <v>57</v>
      </c>
      <c r="C12" s="9" t="s">
        <v>58</v>
      </c>
      <c r="D12" s="10"/>
      <c r="E12" s="11" t="s">
        <v>59</v>
      </c>
      <c r="F12" s="11"/>
      <c r="G12" s="12"/>
      <c r="H12" s="13"/>
      <c r="P12" s="59"/>
    </row>
    <row r="13" spans="1:16" x14ac:dyDescent="0.2">
      <c r="A13" s="1">
        <v>2</v>
      </c>
      <c r="B13" s="1" t="s">
        <v>15</v>
      </c>
      <c r="C13" s="14" t="s">
        <v>16</v>
      </c>
      <c r="D13" s="10"/>
      <c r="E13" s="12"/>
      <c r="F13" s="12"/>
      <c r="G13" s="12"/>
      <c r="H13" s="13"/>
      <c r="P13" s="59"/>
    </row>
    <row r="14" spans="1:16" x14ac:dyDescent="0.2">
      <c r="A14" s="1">
        <v>3</v>
      </c>
      <c r="B14" s="1" t="s">
        <v>15</v>
      </c>
      <c r="C14" s="14" t="s">
        <v>17</v>
      </c>
      <c r="D14" s="10"/>
      <c r="E14" s="12"/>
      <c r="F14" s="12"/>
      <c r="G14" s="12"/>
      <c r="H14" s="13"/>
      <c r="P14" s="59"/>
    </row>
    <row r="15" spans="1:16" x14ac:dyDescent="0.2">
      <c r="A15" s="1">
        <v>4</v>
      </c>
      <c r="B15" s="1" t="s">
        <v>15</v>
      </c>
      <c r="C15" s="14" t="s">
        <v>52</v>
      </c>
      <c r="D15" s="10"/>
      <c r="E15" s="12"/>
      <c r="F15" s="12"/>
      <c r="G15" s="12"/>
      <c r="H15" s="13"/>
      <c r="P15" s="59"/>
    </row>
    <row r="16" spans="1:16" x14ac:dyDescent="0.2">
      <c r="A16" s="1">
        <v>5</v>
      </c>
      <c r="B16" s="1" t="s">
        <v>15</v>
      </c>
      <c r="C16" s="10"/>
      <c r="D16" s="10"/>
      <c r="E16" s="12"/>
      <c r="F16" s="12"/>
      <c r="G16" s="12"/>
      <c r="H16" s="13"/>
      <c r="P16" s="59"/>
    </row>
    <row r="17" spans="1:16" x14ac:dyDescent="0.2">
      <c r="A17" s="1">
        <v>6</v>
      </c>
      <c r="B17" s="1" t="s">
        <v>15</v>
      </c>
      <c r="C17" s="10"/>
      <c r="D17" s="10"/>
      <c r="E17" s="12"/>
      <c r="F17" s="12"/>
      <c r="G17" s="12"/>
      <c r="H17" s="13"/>
      <c r="P17" s="59"/>
    </row>
    <row r="18" spans="1:16" x14ac:dyDescent="0.2">
      <c r="A18" s="1">
        <v>7</v>
      </c>
      <c r="B18" s="1" t="s">
        <v>15</v>
      </c>
      <c r="C18" s="10"/>
      <c r="D18" s="10"/>
      <c r="E18" s="12"/>
      <c r="F18" s="12"/>
      <c r="G18" s="12"/>
      <c r="H18" s="13"/>
      <c r="P18" s="59"/>
    </row>
    <row r="19" spans="1:16" x14ac:dyDescent="0.2">
      <c r="A19" s="1">
        <v>8</v>
      </c>
      <c r="B19" s="1" t="s">
        <v>15</v>
      </c>
      <c r="C19" s="10"/>
      <c r="D19" s="10"/>
      <c r="E19" s="12"/>
      <c r="F19" s="12"/>
      <c r="G19" s="12"/>
      <c r="H19" s="13"/>
      <c r="P19" s="59"/>
    </row>
    <row r="20" spans="1:16" x14ac:dyDescent="0.2">
      <c r="A20" s="1">
        <v>9</v>
      </c>
      <c r="B20" s="1" t="s">
        <v>15</v>
      </c>
      <c r="C20" s="10"/>
      <c r="D20" s="10"/>
      <c r="E20" s="12"/>
      <c r="F20" s="12"/>
      <c r="G20" s="12"/>
      <c r="H20" s="13"/>
      <c r="P20" s="59"/>
    </row>
    <row r="21" spans="1:16" ht="38.25" x14ac:dyDescent="0.2">
      <c r="A21" s="1">
        <v>10</v>
      </c>
      <c r="C21" s="9" t="s">
        <v>18</v>
      </c>
      <c r="D21" s="15">
        <f>SUM(D11:D20)</f>
        <v>0</v>
      </c>
      <c r="E21" s="12"/>
      <c r="F21" s="10"/>
      <c r="G21" s="15">
        <f>D21-F21</f>
        <v>0</v>
      </c>
      <c r="H21" s="16" t="s">
        <v>19</v>
      </c>
      <c r="P21" s="59"/>
    </row>
    <row r="22" spans="1:16" ht="30" customHeight="1" x14ac:dyDescent="0.2">
      <c r="A22" s="1">
        <v>11</v>
      </c>
      <c r="B22" s="1" t="s">
        <v>12</v>
      </c>
      <c r="C22" s="9" t="s">
        <v>60</v>
      </c>
      <c r="D22" s="17"/>
      <c r="E22" s="11" t="s">
        <v>14</v>
      </c>
      <c r="F22" s="17"/>
      <c r="G22" s="15">
        <f>D22-F22</f>
        <v>0</v>
      </c>
      <c r="H22" s="62" t="s">
        <v>20</v>
      </c>
      <c r="P22" s="59"/>
    </row>
    <row r="23" spans="1:16" x14ac:dyDescent="0.2">
      <c r="A23" s="1" t="s">
        <v>62</v>
      </c>
      <c r="B23" s="1" t="s">
        <v>57</v>
      </c>
      <c r="C23" s="9" t="s">
        <v>61</v>
      </c>
      <c r="D23" s="17"/>
      <c r="E23" s="11" t="s">
        <v>59</v>
      </c>
      <c r="F23" s="17"/>
      <c r="G23" s="15">
        <f>D23-F23</f>
        <v>0</v>
      </c>
      <c r="H23" s="62"/>
      <c r="P23" s="59"/>
    </row>
    <row r="24" spans="1:16" ht="13.5" thickBot="1" x14ac:dyDescent="0.25">
      <c r="A24" s="1">
        <v>12</v>
      </c>
      <c r="C24" s="18" t="s">
        <v>21</v>
      </c>
      <c r="D24" s="19">
        <f>SUM(D21:D23)</f>
        <v>0</v>
      </c>
      <c r="E24" s="20"/>
      <c r="F24" s="19">
        <f>SUM(F21:F23)</f>
        <v>0</v>
      </c>
      <c r="G24" s="19">
        <f>SUM(G21:G23)</f>
        <v>0</v>
      </c>
      <c r="P24" s="59"/>
    </row>
    <row r="25" spans="1:16" ht="13.5" thickTop="1" x14ac:dyDescent="0.2">
      <c r="C25" s="18"/>
      <c r="D25" s="20"/>
      <c r="E25" s="20"/>
      <c r="F25" s="20"/>
      <c r="P25" s="59"/>
    </row>
    <row r="26" spans="1:16" x14ac:dyDescent="0.2">
      <c r="C26" s="18" t="s">
        <v>22</v>
      </c>
      <c r="D26" s="20">
        <f>SUM(D11,D22)</f>
        <v>0</v>
      </c>
      <c r="E26" s="20"/>
      <c r="F26" s="20"/>
      <c r="P26" s="59"/>
    </row>
    <row r="27" spans="1:16" x14ac:dyDescent="0.2">
      <c r="C27" s="18" t="s">
        <v>63</v>
      </c>
      <c r="D27" s="20">
        <f>SUM(D12,D23)</f>
        <v>0</v>
      </c>
      <c r="E27" s="20"/>
      <c r="F27" s="20"/>
      <c r="P27" s="59"/>
    </row>
    <row r="28" spans="1:16" ht="42" customHeight="1" x14ac:dyDescent="0.2">
      <c r="C28" s="77" t="s">
        <v>23</v>
      </c>
      <c r="D28" s="77"/>
      <c r="E28" s="77"/>
      <c r="F28" s="77"/>
      <c r="P28" s="59"/>
    </row>
    <row r="29" spans="1:16" x14ac:dyDescent="0.2">
      <c r="C29" s="18"/>
      <c r="D29" s="20"/>
      <c r="E29" s="20"/>
      <c r="F29" s="20"/>
      <c r="P29" s="59"/>
    </row>
    <row r="30" spans="1:16" x14ac:dyDescent="0.2">
      <c r="C30" s="2" t="s">
        <v>25</v>
      </c>
      <c r="P30" s="59"/>
    </row>
    <row r="31" spans="1:16" x14ac:dyDescent="0.2">
      <c r="A31" s="1">
        <v>13</v>
      </c>
      <c r="C31" s="65"/>
      <c r="D31" s="66"/>
      <c r="E31" s="67"/>
      <c r="F31" s="21"/>
      <c r="P31" s="59"/>
    </row>
    <row r="32" spans="1:16" x14ac:dyDescent="0.2">
      <c r="A32" s="1">
        <v>14</v>
      </c>
      <c r="C32" s="65"/>
      <c r="D32" s="66"/>
      <c r="E32" s="67"/>
      <c r="F32" s="21"/>
      <c r="P32" s="59"/>
    </row>
    <row r="33" spans="1:16" x14ac:dyDescent="0.2">
      <c r="A33" s="1">
        <v>15</v>
      </c>
      <c r="C33" s="65"/>
      <c r="D33" s="66"/>
      <c r="E33" s="67"/>
      <c r="F33" s="21"/>
      <c r="P33" s="59"/>
    </row>
    <row r="34" spans="1:16" x14ac:dyDescent="0.2">
      <c r="A34" s="1">
        <v>16</v>
      </c>
      <c r="C34" s="65"/>
      <c r="D34" s="66"/>
      <c r="E34" s="67"/>
      <c r="F34" s="21"/>
      <c r="P34" s="59"/>
    </row>
    <row r="35" spans="1:16" x14ac:dyDescent="0.2">
      <c r="A35" s="1">
        <v>17</v>
      </c>
      <c r="C35" s="65"/>
      <c r="D35" s="66"/>
      <c r="E35" s="67"/>
      <c r="F35" s="21"/>
      <c r="P35" s="59"/>
    </row>
    <row r="36" spans="1:16" x14ac:dyDescent="0.2">
      <c r="A36" s="1">
        <v>18</v>
      </c>
      <c r="C36" s="65"/>
      <c r="D36" s="66"/>
      <c r="E36" s="67"/>
      <c r="F36" s="10"/>
      <c r="P36" s="59"/>
    </row>
    <row r="37" spans="1:16" x14ac:dyDescent="0.2">
      <c r="A37" s="1">
        <v>19</v>
      </c>
      <c r="C37" s="65"/>
      <c r="D37" s="66"/>
      <c r="E37" s="67"/>
      <c r="F37" s="10"/>
      <c r="P37" s="59"/>
    </row>
    <row r="38" spans="1:16" x14ac:dyDescent="0.2">
      <c r="A38" s="1">
        <v>20</v>
      </c>
      <c r="C38" s="65"/>
      <c r="D38" s="66"/>
      <c r="E38" s="67"/>
      <c r="F38" s="21"/>
      <c r="P38" s="59"/>
    </row>
    <row r="39" spans="1:16" x14ac:dyDescent="0.2">
      <c r="A39" s="1">
        <v>21</v>
      </c>
      <c r="C39" s="65"/>
      <c r="D39" s="66"/>
      <c r="E39" s="67"/>
      <c r="F39" s="21"/>
      <c r="P39" s="59"/>
    </row>
    <row r="40" spans="1:16" x14ac:dyDescent="0.2">
      <c r="A40" s="1">
        <v>22</v>
      </c>
      <c r="C40" s="65"/>
      <c r="D40" s="66"/>
      <c r="E40" s="67"/>
      <c r="F40" s="21"/>
    </row>
    <row r="41" spans="1:16" x14ac:dyDescent="0.2">
      <c r="A41" s="1">
        <v>23</v>
      </c>
      <c r="C41" s="65"/>
      <c r="D41" s="66"/>
      <c r="E41" s="67"/>
      <c r="F41" s="21"/>
    </row>
    <row r="42" spans="1:16" x14ac:dyDescent="0.2">
      <c r="A42" s="1">
        <v>24</v>
      </c>
      <c r="C42" s="65"/>
      <c r="D42" s="66"/>
      <c r="E42" s="67"/>
      <c r="F42" s="21"/>
    </row>
    <row r="43" spans="1:16" ht="13.5" thickBot="1" x14ac:dyDescent="0.25">
      <c r="E43" s="22" t="s">
        <v>26</v>
      </c>
      <c r="F43" s="23">
        <f>IF(SUM(F31:F42)=G21,SUM(F31:F42),"Error")</f>
        <v>0</v>
      </c>
    </row>
    <row r="44" spans="1:16" ht="13.5" thickTop="1" x14ac:dyDescent="0.2">
      <c r="D44" s="61" t="s">
        <v>46</v>
      </c>
      <c r="E44" s="52" t="s">
        <v>46</v>
      </c>
      <c r="F44" s="25">
        <f>SUM(F31:F42)-G21</f>
        <v>0</v>
      </c>
    </row>
    <row r="45" spans="1:16" x14ac:dyDescent="0.2">
      <c r="E45" s="24"/>
      <c r="F45" s="26"/>
    </row>
    <row r="46" spans="1:16" x14ac:dyDescent="0.2">
      <c r="C46" s="2" t="s">
        <v>50</v>
      </c>
      <c r="F46" s="27"/>
    </row>
    <row r="47" spans="1:16" x14ac:dyDescent="0.2">
      <c r="A47" s="1">
        <v>25</v>
      </c>
      <c r="C47" s="65"/>
      <c r="D47" s="66"/>
      <c r="E47" s="67"/>
      <c r="F47" s="17"/>
    </row>
    <row r="48" spans="1:16" x14ac:dyDescent="0.2">
      <c r="A48" s="1">
        <v>26</v>
      </c>
      <c r="C48" s="65"/>
      <c r="D48" s="66"/>
      <c r="E48" s="67"/>
      <c r="F48" s="17"/>
    </row>
    <row r="49" spans="1:6" x14ac:dyDescent="0.2">
      <c r="A49" s="1">
        <v>27</v>
      </c>
      <c r="C49" s="65"/>
      <c r="D49" s="66"/>
      <c r="E49" s="67"/>
      <c r="F49" s="17"/>
    </row>
    <row r="50" spans="1:6" x14ac:dyDescent="0.2">
      <c r="A50" s="1">
        <v>28</v>
      </c>
      <c r="C50" s="65"/>
      <c r="D50" s="66"/>
      <c r="E50" s="67"/>
      <c r="F50" s="17"/>
    </row>
    <row r="51" spans="1:6" x14ac:dyDescent="0.2">
      <c r="A51" s="1">
        <v>29</v>
      </c>
      <c r="C51" s="65"/>
      <c r="D51" s="66"/>
      <c r="E51" s="67"/>
      <c r="F51" s="17"/>
    </row>
    <row r="52" spans="1:6" x14ac:dyDescent="0.2">
      <c r="A52" s="1">
        <v>30</v>
      </c>
      <c r="C52" s="65"/>
      <c r="D52" s="66"/>
      <c r="E52" s="67"/>
      <c r="F52" s="17"/>
    </row>
    <row r="53" spans="1:6" x14ac:dyDescent="0.2">
      <c r="A53" s="1">
        <v>31</v>
      </c>
      <c r="C53" s="65"/>
      <c r="D53" s="66"/>
      <c r="E53" s="67"/>
      <c r="F53" s="17"/>
    </row>
    <row r="54" spans="1:6" x14ac:dyDescent="0.2">
      <c r="A54" s="1">
        <v>32</v>
      </c>
      <c r="C54" s="65"/>
      <c r="D54" s="66"/>
      <c r="E54" s="67"/>
      <c r="F54" s="17"/>
    </row>
    <row r="55" spans="1:6" x14ac:dyDescent="0.2">
      <c r="A55" s="1">
        <v>33</v>
      </c>
      <c r="C55" s="65"/>
      <c r="D55" s="66"/>
      <c r="E55" s="67"/>
      <c r="F55" s="17"/>
    </row>
    <row r="56" spans="1:6" x14ac:dyDescent="0.2">
      <c r="A56" s="1">
        <v>34</v>
      </c>
      <c r="C56" s="65"/>
      <c r="D56" s="66"/>
      <c r="E56" s="67"/>
      <c r="F56" s="17"/>
    </row>
    <row r="57" spans="1:6" x14ac:dyDescent="0.2">
      <c r="A57" s="1">
        <v>35</v>
      </c>
      <c r="C57" s="65"/>
      <c r="D57" s="66"/>
      <c r="E57" s="67"/>
      <c r="F57" s="17"/>
    </row>
    <row r="58" spans="1:6" x14ac:dyDescent="0.2">
      <c r="A58" s="1">
        <v>36</v>
      </c>
      <c r="C58" s="63"/>
      <c r="D58" s="64"/>
      <c r="E58" s="64"/>
      <c r="F58" s="17"/>
    </row>
    <row r="59" spans="1:6" ht="13.5" thickBot="1" x14ac:dyDescent="0.25">
      <c r="C59" s="22"/>
      <c r="D59" s="22"/>
      <c r="E59" s="22" t="s">
        <v>27</v>
      </c>
      <c r="F59" s="23">
        <f>IF(SUM(F47:F58)=(G22+G23),SUM(F47:F58),"Error")</f>
        <v>0</v>
      </c>
    </row>
    <row r="60" spans="1:6" ht="13.5" thickTop="1" x14ac:dyDescent="0.2">
      <c r="D60" s="61" t="s">
        <v>46</v>
      </c>
      <c r="E60" s="52" t="s">
        <v>46</v>
      </c>
      <c r="F60" s="25">
        <f>SUM(F47:F58)-G22-G23</f>
        <v>0</v>
      </c>
    </row>
    <row r="61" spans="1:6" x14ac:dyDescent="0.2">
      <c r="D61" s="60"/>
      <c r="E61" s="24"/>
      <c r="F61" s="26"/>
    </row>
    <row r="62" spans="1:6" x14ac:dyDescent="0.2">
      <c r="C62" s="28"/>
      <c r="D62" s="29"/>
      <c r="F62" s="27"/>
    </row>
    <row r="63" spans="1:6" ht="13.5" thickBot="1" x14ac:dyDescent="0.25">
      <c r="C63" s="24"/>
      <c r="D63" s="29"/>
      <c r="E63" s="22" t="s">
        <v>28</v>
      </c>
      <c r="F63" s="23">
        <f>IF(SUM(F43,F59)=G24,SUM(F43,F59),"Error")</f>
        <v>0</v>
      </c>
    </row>
    <row r="64" spans="1:6" ht="13.5" thickTop="1" x14ac:dyDescent="0.2">
      <c r="D64" s="61" t="s">
        <v>46</v>
      </c>
      <c r="E64" s="52" t="s">
        <v>46</v>
      </c>
      <c r="F64" s="25">
        <f>SUM(F44,F60)</f>
        <v>0</v>
      </c>
    </row>
  </sheetData>
  <sheetProtection algorithmName="SHA-512" hashValue="eF/0K9byxev1u/OGbNr0xI7rjuXkXgTrJ80TrK97eDv72z39BkLVnmBK+gAQT9JvYj/IrGqM1Zf7vywOuHoVaA==" saltValue="0xufpJMhH5D3cvkd0l9jMg==" spinCount="100000" sheet="1" objects="1" scenarios="1"/>
  <sortState xmlns:xlrd2="http://schemas.microsoft.com/office/spreadsheetml/2017/richdata2" ref="P6:P38">
    <sortCondition ref="P6:P38"/>
  </sortState>
  <mergeCells count="32">
    <mergeCell ref="C34:E34"/>
    <mergeCell ref="D9:F9"/>
    <mergeCell ref="C28:F28"/>
    <mergeCell ref="C31:E31"/>
    <mergeCell ref="C32:E32"/>
    <mergeCell ref="C33:E33"/>
    <mergeCell ref="D1:F1"/>
    <mergeCell ref="D2:F2"/>
    <mergeCell ref="D3:F3"/>
    <mergeCell ref="D4:F4"/>
    <mergeCell ref="D5:F5"/>
    <mergeCell ref="C47:E47"/>
    <mergeCell ref="C48:E48"/>
    <mergeCell ref="C49:E49"/>
    <mergeCell ref="C50:E50"/>
    <mergeCell ref="C35:E35"/>
    <mergeCell ref="H22:H23"/>
    <mergeCell ref="C58:E58"/>
    <mergeCell ref="C52:E52"/>
    <mergeCell ref="C53:E53"/>
    <mergeCell ref="C54:E54"/>
    <mergeCell ref="C55:E55"/>
    <mergeCell ref="C56:E56"/>
    <mergeCell ref="C57:E57"/>
    <mergeCell ref="C51:E51"/>
    <mergeCell ref="C36:E36"/>
    <mergeCell ref="C37:E37"/>
    <mergeCell ref="C38:E38"/>
    <mergeCell ref="C39:E39"/>
    <mergeCell ref="C40:E40"/>
    <mergeCell ref="C41:E41"/>
    <mergeCell ref="C42:E42"/>
  </mergeCells>
  <conditionalFormatting sqref="F43">
    <cfRule type="cellIs" dxfId="2" priority="3" operator="equal">
      <formula>"Error"</formula>
    </cfRule>
  </conditionalFormatting>
  <conditionalFormatting sqref="F59">
    <cfRule type="cellIs" dxfId="1" priority="2" operator="equal">
      <formula>"Error"</formula>
    </cfRule>
  </conditionalFormatting>
  <conditionalFormatting sqref="F63">
    <cfRule type="cellIs" dxfId="0" priority="1" operator="equal">
      <formula>"Error"</formula>
    </cfRule>
  </conditionalFormatting>
  <dataValidations count="8">
    <dataValidation type="whole" allowBlank="1" showInputMessage="1" showErrorMessage="1" error="Please enter a whole number" sqref="F31:F35 F38:F42" xr:uid="{00000000-0002-0000-0000-000000000000}">
      <formula1>-9999999999999</formula1>
      <formula2>9999999999999</formula2>
    </dataValidation>
    <dataValidation type="whole" allowBlank="1" showInputMessage="1" showErrorMessage="1" error="Enter whole number." sqref="F21 F36:F37 D11:D20" xr:uid="{00000000-0002-0000-0000-000001000000}">
      <formula1>-9999999999999</formula1>
      <formula2>9999999999999</formula2>
    </dataValidation>
    <dataValidation type="whole" allowBlank="1" showInputMessage="1" showErrorMessage="1" error="Please enter a whole negative number." sqref="F47:F58" xr:uid="{00000000-0002-0000-0000-000002000000}">
      <formula1>-9999999999999</formula1>
      <formula2>0</formula2>
    </dataValidation>
    <dataValidation type="whole" allowBlank="1" showInputMessage="1" showErrorMessage="1" error="Please enter a whole number" sqref="F43" xr:uid="{00000000-0002-0000-0000-000003000000}">
      <formula1>-99999999999999</formula1>
      <formula2>99999999999999</formula2>
    </dataValidation>
    <dataValidation type="whole" allowBlank="1" showInputMessage="1" showErrorMessage="1" error="Enter whole negative number." sqref="F22:F23 D22:D23" xr:uid="{00000000-0002-0000-0000-000004000000}">
      <formula1>-9999999999999</formula1>
      <formula2>0</formula2>
    </dataValidation>
    <dataValidation type="whole" allowBlank="1" showInputMessage="1" showErrorMessage="1" error="Enter whole number." sqref="D29:F29 E26:E27 G24 D21 F24:F27 D24:D27" xr:uid="{00000000-0002-0000-0000-000005000000}">
      <formula1>-100000000000000000</formula1>
      <formula2>1000000000000000000</formula2>
    </dataValidation>
    <dataValidation allowBlank="1" showInputMessage="1" showErrorMessage="1" error="Enter whole number." sqref="F11:G20 E11:E25" xr:uid="{00000000-0002-0000-0000-000006000000}"/>
    <dataValidation type="list" allowBlank="1" showInputMessage="1" showErrorMessage="1" error="Use the drop-down list to enter an entity name" sqref="D1:F1" xr:uid="{00000000-0002-0000-0000-000007000000}">
      <formula1>$P$6:$P$6</formula1>
    </dataValidation>
  </dataValidations>
  <pageMargins left="0.7" right="0.2" top="1" bottom="0.5" header="0.3" footer="0.3"/>
  <pageSetup scale="60" orientation="portrait" cellComments="asDisplayed" horizontalDpi="0" verticalDpi="0" r:id="rId1"/>
  <headerFooter>
    <oddHeader>&amp;C&amp;"Times New Roman,Bold"Supplemental Submission
Receivable Reconciliation
&amp;A</oddHeader>
    <oddFooter>&amp;L&amp;"Times New Roman,Regular"&amp;F\&amp;A&amp;R&amp;"Times New Roman,Regular"Page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showGridLines="0" workbookViewId="0">
      <selection activeCell="C13" sqref="C13:G13"/>
    </sheetView>
  </sheetViews>
  <sheetFormatPr defaultColWidth="8.85546875" defaultRowHeight="12.75" x14ac:dyDescent="0.2"/>
  <cols>
    <col min="1" max="1" width="9" style="32" customWidth="1"/>
    <col min="2" max="2" width="14.42578125" style="32" customWidth="1"/>
    <col min="3" max="3" width="24.42578125" style="32" customWidth="1"/>
    <col min="4" max="5" width="5.140625" style="32" customWidth="1"/>
    <col min="6" max="6" width="5.28515625" style="32" customWidth="1"/>
    <col min="7" max="7" width="10.140625" style="32" customWidth="1"/>
    <col min="8" max="8" width="2.140625" style="32" customWidth="1"/>
    <col min="9" max="9" width="8" style="32" customWidth="1"/>
    <col min="10" max="10" width="1.42578125" style="32" customWidth="1"/>
    <col min="11" max="13" width="8.85546875" style="32"/>
    <col min="14" max="14" width="2.85546875" style="32" customWidth="1"/>
    <col min="15" max="16384" width="8.85546875" style="32"/>
  </cols>
  <sheetData>
    <row r="1" spans="1:15" s="30" customFormat="1" ht="36" customHeight="1" x14ac:dyDescent="0.2">
      <c r="A1" s="4" t="s">
        <v>49</v>
      </c>
      <c r="B1" s="53"/>
      <c r="C1" s="84" t="str">
        <f>IF(Recon!D1="","",Recon!D1)</f>
        <v/>
      </c>
      <c r="D1" s="85"/>
      <c r="E1" s="85"/>
      <c r="F1" s="85"/>
      <c r="G1" s="85"/>
      <c r="H1" s="85"/>
      <c r="I1" s="85"/>
      <c r="J1" s="85"/>
      <c r="K1" s="86"/>
    </row>
    <row r="2" spans="1:15" s="30" customFormat="1" x14ac:dyDescent="0.2">
      <c r="A2" s="54"/>
      <c r="B2" s="55"/>
      <c r="C2" s="56"/>
      <c r="D2" s="56"/>
      <c r="E2" s="56"/>
      <c r="F2" s="56"/>
      <c r="G2" s="57"/>
      <c r="H2" s="57"/>
      <c r="I2" s="57"/>
      <c r="J2" s="57"/>
      <c r="K2" s="40"/>
    </row>
    <row r="3" spans="1:15" s="31" customFormat="1" x14ac:dyDescent="0.2">
      <c r="A3" s="58" t="s">
        <v>29</v>
      </c>
      <c r="B3" s="58"/>
      <c r="C3" s="58"/>
      <c r="D3" s="58"/>
      <c r="E3" s="58"/>
      <c r="F3" s="58"/>
      <c r="G3" s="58"/>
      <c r="H3" s="58"/>
      <c r="I3" s="58"/>
      <c r="J3" s="58"/>
      <c r="K3" s="58"/>
    </row>
    <row r="4" spans="1:15" s="31" customFormat="1" x14ac:dyDescent="0.2">
      <c r="A4" s="58" t="s">
        <v>30</v>
      </c>
      <c r="B4" s="58"/>
      <c r="C4" s="58"/>
      <c r="D4" s="58"/>
      <c r="E4" s="58"/>
      <c r="F4" s="58"/>
      <c r="G4" s="58"/>
      <c r="H4" s="58"/>
      <c r="I4" s="58"/>
      <c r="J4" s="58"/>
      <c r="K4" s="58"/>
    </row>
    <row r="5" spans="1:15" s="31" customFormat="1" x14ac:dyDescent="0.2">
      <c r="A5" s="58" t="str">
        <f>Recon!C8</f>
        <v>For the year ended June 30, 2024</v>
      </c>
      <c r="B5" s="58"/>
      <c r="C5" s="58"/>
      <c r="D5" s="58"/>
      <c r="E5" s="58"/>
      <c r="F5" s="58"/>
      <c r="G5" s="58"/>
      <c r="H5" s="58"/>
      <c r="I5" s="58"/>
      <c r="J5" s="58"/>
      <c r="K5" s="58"/>
    </row>
    <row r="6" spans="1:15" x14ac:dyDescent="0.2">
      <c r="A6" s="33"/>
      <c r="B6" s="33"/>
      <c r="C6" s="33"/>
      <c r="D6" s="33"/>
      <c r="E6" s="33"/>
      <c r="F6" s="33"/>
      <c r="G6" s="33"/>
      <c r="H6" s="33"/>
      <c r="I6" s="33"/>
      <c r="J6" s="33"/>
      <c r="K6" s="33"/>
    </row>
    <row r="7" spans="1:15" x14ac:dyDescent="0.2">
      <c r="A7" s="87"/>
      <c r="B7" s="87"/>
      <c r="C7" s="87"/>
      <c r="D7" s="87"/>
      <c r="E7" s="87"/>
      <c r="F7" s="87"/>
      <c r="G7" s="87"/>
      <c r="H7" s="33"/>
      <c r="I7" s="33"/>
      <c r="J7" s="33"/>
      <c r="K7" s="33"/>
    </row>
    <row r="8" spans="1:15" x14ac:dyDescent="0.2">
      <c r="A8" s="33"/>
      <c r="B8" s="33"/>
      <c r="C8" s="33"/>
      <c r="D8" s="33"/>
      <c r="E8" s="33"/>
      <c r="F8" s="33"/>
      <c r="G8" s="33"/>
      <c r="H8" s="33"/>
      <c r="I8" s="33"/>
      <c r="J8" s="33"/>
      <c r="K8" s="33"/>
    </row>
    <row r="9" spans="1:15" ht="66.75" customHeight="1" x14ac:dyDescent="0.2">
      <c r="A9" s="88" t="s">
        <v>51</v>
      </c>
      <c r="B9" s="88"/>
      <c r="C9" s="88"/>
      <c r="D9" s="88"/>
      <c r="E9" s="88"/>
      <c r="F9" s="88"/>
      <c r="G9" s="88"/>
      <c r="H9" s="88"/>
      <c r="I9" s="88"/>
      <c r="J9" s="33"/>
      <c r="K9" s="33"/>
    </row>
    <row r="11" spans="1:15" s="35" customFormat="1" x14ac:dyDescent="0.2">
      <c r="A11" s="33"/>
      <c r="B11" s="34" t="s">
        <v>31</v>
      </c>
      <c r="C11" s="33"/>
      <c r="D11" s="33"/>
      <c r="E11" s="33"/>
      <c r="F11" s="33"/>
      <c r="G11" s="33"/>
      <c r="H11" s="3"/>
      <c r="I11" s="2" t="s">
        <v>32</v>
      </c>
    </row>
    <row r="12" spans="1:15" s="35" customFormat="1" x14ac:dyDescent="0.2">
      <c r="A12" s="33"/>
      <c r="B12" s="33"/>
      <c r="C12" s="33"/>
      <c r="D12" s="33"/>
      <c r="E12" s="33"/>
      <c r="F12" s="33"/>
      <c r="G12" s="33"/>
      <c r="H12" s="3"/>
      <c r="I12" s="3"/>
    </row>
    <row r="13" spans="1:15" s="33" customFormat="1" x14ac:dyDescent="0.2">
      <c r="A13" s="36"/>
      <c r="B13" s="37" t="s">
        <v>33</v>
      </c>
      <c r="C13" s="81"/>
      <c r="D13" s="82"/>
      <c r="E13" s="82"/>
      <c r="F13" s="82"/>
      <c r="G13" s="83"/>
      <c r="H13" s="3"/>
      <c r="I13" s="38"/>
      <c r="J13" s="39"/>
      <c r="L13" s="80" t="s">
        <v>34</v>
      </c>
      <c r="M13" s="80"/>
      <c r="N13" s="80"/>
      <c r="O13" s="80"/>
    </row>
    <row r="14" spans="1:15" s="33" customFormat="1" x14ac:dyDescent="0.2">
      <c r="A14" s="36"/>
      <c r="B14" s="37" t="s">
        <v>35</v>
      </c>
      <c r="C14" s="81"/>
      <c r="D14" s="82"/>
      <c r="E14" s="82"/>
      <c r="F14" s="82"/>
      <c r="G14" s="83"/>
      <c r="H14" s="3"/>
      <c r="I14" s="3"/>
      <c r="J14" s="3"/>
      <c r="L14" s="80"/>
      <c r="M14" s="80"/>
      <c r="N14" s="80"/>
      <c r="O14" s="80"/>
    </row>
    <row r="15" spans="1:15" s="40" customFormat="1" x14ac:dyDescent="0.2">
      <c r="B15" s="41"/>
      <c r="H15" s="3"/>
      <c r="I15" s="3"/>
      <c r="J15" s="3"/>
      <c r="L15" s="42"/>
    </row>
    <row r="16" spans="1:15" s="40" customFormat="1" x14ac:dyDescent="0.2">
      <c r="A16" s="36"/>
      <c r="B16" s="37" t="s">
        <v>33</v>
      </c>
      <c r="C16" s="81"/>
      <c r="D16" s="82"/>
      <c r="E16" s="82"/>
      <c r="F16" s="82"/>
      <c r="G16" s="83"/>
      <c r="H16" s="3"/>
      <c r="I16" s="38"/>
      <c r="J16" s="39"/>
      <c r="K16" s="33"/>
      <c r="L16" s="80" t="s">
        <v>34</v>
      </c>
      <c r="M16" s="80"/>
      <c r="N16" s="80"/>
      <c r="O16" s="80"/>
    </row>
    <row r="17" spans="1:15" s="40" customFormat="1" x14ac:dyDescent="0.2">
      <c r="A17" s="36"/>
      <c r="B17" s="37" t="s">
        <v>35</v>
      </c>
      <c r="C17" s="81"/>
      <c r="D17" s="82"/>
      <c r="E17" s="82"/>
      <c r="F17" s="82"/>
      <c r="G17" s="83"/>
      <c r="H17" s="3"/>
      <c r="I17" s="3"/>
      <c r="J17" s="3"/>
      <c r="K17" s="33"/>
      <c r="L17" s="80"/>
      <c r="M17" s="80"/>
      <c r="N17" s="80"/>
      <c r="O17" s="80"/>
    </row>
    <row r="18" spans="1:15" s="40" customFormat="1" x14ac:dyDescent="0.2">
      <c r="B18" s="41"/>
      <c r="H18" s="3"/>
      <c r="I18" s="3"/>
      <c r="J18" s="3"/>
      <c r="L18" s="42"/>
    </row>
    <row r="19" spans="1:15" s="40" customFormat="1" x14ac:dyDescent="0.2">
      <c r="A19" s="36"/>
      <c r="B19" s="37" t="s">
        <v>33</v>
      </c>
      <c r="C19" s="81"/>
      <c r="D19" s="82"/>
      <c r="E19" s="82"/>
      <c r="F19" s="82"/>
      <c r="G19" s="83"/>
      <c r="H19" s="3"/>
      <c r="I19" s="38"/>
      <c r="J19" s="39"/>
      <c r="K19" s="33"/>
      <c r="L19" s="80" t="s">
        <v>34</v>
      </c>
      <c r="M19" s="80"/>
      <c r="N19" s="80"/>
      <c r="O19" s="80"/>
    </row>
    <row r="20" spans="1:15" s="40" customFormat="1" x14ac:dyDescent="0.2">
      <c r="A20" s="36"/>
      <c r="B20" s="37" t="s">
        <v>35</v>
      </c>
      <c r="C20" s="81"/>
      <c r="D20" s="82"/>
      <c r="E20" s="82"/>
      <c r="F20" s="82"/>
      <c r="G20" s="83"/>
      <c r="H20" s="3"/>
      <c r="I20" s="3"/>
      <c r="J20" s="3"/>
      <c r="K20" s="33"/>
      <c r="L20" s="80"/>
      <c r="M20" s="80"/>
      <c r="N20" s="80"/>
      <c r="O20" s="80"/>
    </row>
    <row r="21" spans="1:15" s="40" customFormat="1" x14ac:dyDescent="0.2">
      <c r="A21" s="33"/>
      <c r="B21" s="33"/>
      <c r="C21" s="33"/>
      <c r="D21" s="33"/>
      <c r="E21" s="33"/>
      <c r="F21" s="33"/>
      <c r="G21" s="33"/>
      <c r="H21" s="3"/>
      <c r="I21" s="3"/>
      <c r="J21" s="3"/>
      <c r="L21" s="42"/>
    </row>
    <row r="22" spans="1:15" s="40" customFormat="1" x14ac:dyDescent="0.2">
      <c r="A22" s="36"/>
      <c r="B22" s="37" t="s">
        <v>33</v>
      </c>
      <c r="C22" s="81"/>
      <c r="D22" s="82"/>
      <c r="E22" s="82"/>
      <c r="F22" s="82"/>
      <c r="G22" s="83"/>
      <c r="H22" s="3"/>
      <c r="I22" s="38"/>
      <c r="J22" s="39"/>
      <c r="K22" s="33"/>
      <c r="L22" s="80" t="s">
        <v>34</v>
      </c>
      <c r="M22" s="80"/>
      <c r="N22" s="80"/>
      <c r="O22" s="80"/>
    </row>
    <row r="23" spans="1:15" s="33" customFormat="1" x14ac:dyDescent="0.2">
      <c r="A23" s="36"/>
      <c r="B23" s="37" t="s">
        <v>35</v>
      </c>
      <c r="C23" s="81"/>
      <c r="D23" s="82"/>
      <c r="E23" s="82"/>
      <c r="F23" s="82"/>
      <c r="G23" s="83"/>
      <c r="H23" s="3"/>
      <c r="I23" s="3"/>
      <c r="J23" s="3"/>
      <c r="L23" s="80"/>
      <c r="M23" s="80"/>
      <c r="N23" s="80"/>
      <c r="O23" s="80"/>
    </row>
    <row r="24" spans="1:15" s="40" customFormat="1" x14ac:dyDescent="0.2">
      <c r="A24" s="33"/>
      <c r="B24" s="33"/>
      <c r="C24" s="33"/>
      <c r="D24" s="33"/>
      <c r="E24" s="33"/>
      <c r="F24" s="33"/>
      <c r="G24" s="33"/>
      <c r="H24" s="3"/>
      <c r="I24" s="3"/>
      <c r="J24" s="3"/>
      <c r="L24" s="42"/>
    </row>
    <row r="25" spans="1:15" s="40" customFormat="1" x14ac:dyDescent="0.2">
      <c r="A25" s="33"/>
      <c r="B25" s="34" t="s">
        <v>36</v>
      </c>
      <c r="C25" s="33"/>
      <c r="D25" s="33"/>
      <c r="E25" s="33"/>
      <c r="F25" s="33"/>
      <c r="G25" s="33"/>
      <c r="H25" s="3"/>
      <c r="I25" s="2" t="s">
        <v>32</v>
      </c>
      <c r="J25" s="2"/>
      <c r="L25" s="42"/>
    </row>
    <row r="26" spans="1:15" s="33" customFormat="1" x14ac:dyDescent="0.2">
      <c r="H26" s="3"/>
      <c r="I26" s="3"/>
      <c r="J26" s="3"/>
    </row>
    <row r="27" spans="1:15" s="33" customFormat="1" x14ac:dyDescent="0.2">
      <c r="A27" s="36"/>
      <c r="B27" s="37" t="s">
        <v>33</v>
      </c>
      <c r="C27" s="81"/>
      <c r="D27" s="82"/>
      <c r="E27" s="82"/>
      <c r="F27" s="82"/>
      <c r="G27" s="83"/>
      <c r="H27" s="3"/>
      <c r="I27" s="38"/>
      <c r="J27" s="39"/>
      <c r="L27" s="80" t="s">
        <v>34</v>
      </c>
      <c r="M27" s="80"/>
      <c r="N27" s="80"/>
      <c r="O27" s="80"/>
    </row>
    <row r="28" spans="1:15" s="33" customFormat="1" x14ac:dyDescent="0.2">
      <c r="A28" s="36"/>
      <c r="B28" s="37" t="s">
        <v>35</v>
      </c>
      <c r="C28" s="81"/>
      <c r="D28" s="82"/>
      <c r="E28" s="82"/>
      <c r="F28" s="82"/>
      <c r="G28" s="83"/>
      <c r="H28" s="3"/>
      <c r="I28" s="3"/>
      <c r="J28" s="3"/>
      <c r="L28" s="80"/>
      <c r="M28" s="80"/>
      <c r="N28" s="80"/>
      <c r="O28" s="80"/>
    </row>
    <row r="29" spans="1:15" s="40" customFormat="1" x14ac:dyDescent="0.2">
      <c r="B29" s="41"/>
      <c r="H29" s="3"/>
      <c r="I29" s="3"/>
      <c r="J29" s="3"/>
      <c r="L29" s="42"/>
    </row>
    <row r="30" spans="1:15" s="40" customFormat="1" x14ac:dyDescent="0.2">
      <c r="A30" s="36"/>
      <c r="B30" s="37" t="s">
        <v>33</v>
      </c>
      <c r="C30" s="81"/>
      <c r="D30" s="82"/>
      <c r="E30" s="82"/>
      <c r="F30" s="82"/>
      <c r="G30" s="83"/>
      <c r="H30" s="3"/>
      <c r="I30" s="38"/>
      <c r="J30" s="39"/>
      <c r="K30" s="33"/>
      <c r="L30" s="80" t="s">
        <v>34</v>
      </c>
      <c r="M30" s="80"/>
      <c r="N30" s="80"/>
      <c r="O30" s="80"/>
    </row>
    <row r="31" spans="1:15" s="40" customFormat="1" x14ac:dyDescent="0.2">
      <c r="A31" s="36"/>
      <c r="B31" s="37" t="s">
        <v>35</v>
      </c>
      <c r="C31" s="81"/>
      <c r="D31" s="82"/>
      <c r="E31" s="82"/>
      <c r="F31" s="82"/>
      <c r="G31" s="83"/>
      <c r="H31" s="3"/>
      <c r="I31" s="3"/>
      <c r="J31" s="3"/>
      <c r="K31" s="33"/>
      <c r="L31" s="80"/>
      <c r="M31" s="80"/>
      <c r="N31" s="80"/>
      <c r="O31" s="80"/>
    </row>
    <row r="32" spans="1:15" s="40" customFormat="1" x14ac:dyDescent="0.2">
      <c r="B32" s="41"/>
      <c r="H32" s="3"/>
      <c r="I32" s="3"/>
      <c r="J32" s="3"/>
      <c r="L32" s="42"/>
    </row>
    <row r="33" spans="1:15" s="40" customFormat="1" x14ac:dyDescent="0.2">
      <c r="A33" s="36"/>
      <c r="B33" s="37" t="s">
        <v>33</v>
      </c>
      <c r="C33" s="81"/>
      <c r="D33" s="82"/>
      <c r="E33" s="82"/>
      <c r="F33" s="82"/>
      <c r="G33" s="83"/>
      <c r="H33" s="3"/>
      <c r="I33" s="38"/>
      <c r="J33" s="39"/>
      <c r="K33" s="33"/>
      <c r="L33" s="80" t="s">
        <v>34</v>
      </c>
      <c r="M33" s="80"/>
      <c r="N33" s="80"/>
      <c r="O33" s="80"/>
    </row>
    <row r="34" spans="1:15" s="40" customFormat="1" x14ac:dyDescent="0.2">
      <c r="A34" s="36"/>
      <c r="B34" s="37" t="s">
        <v>35</v>
      </c>
      <c r="C34" s="78"/>
      <c r="D34" s="79"/>
      <c r="E34" s="79"/>
      <c r="F34" s="79"/>
      <c r="G34" s="79"/>
      <c r="H34" s="3"/>
      <c r="I34" s="3"/>
      <c r="J34" s="3"/>
      <c r="K34" s="33"/>
      <c r="L34" s="80"/>
      <c r="M34" s="80"/>
      <c r="N34" s="80"/>
      <c r="O34" s="80"/>
    </row>
    <row r="35" spans="1:15" s="40" customFormat="1" x14ac:dyDescent="0.2">
      <c r="A35" s="33"/>
      <c r="B35" s="33"/>
      <c r="C35" s="33"/>
      <c r="D35" s="33"/>
      <c r="E35" s="33"/>
      <c r="F35" s="33"/>
      <c r="G35" s="33"/>
      <c r="H35" s="3"/>
      <c r="I35" s="3"/>
      <c r="J35" s="3"/>
      <c r="L35" s="42"/>
    </row>
    <row r="36" spans="1:15" s="40" customFormat="1" x14ac:dyDescent="0.2">
      <c r="A36" s="36"/>
      <c r="B36" s="37" t="s">
        <v>33</v>
      </c>
      <c r="C36" s="78" t="s">
        <v>55</v>
      </c>
      <c r="D36" s="79"/>
      <c r="E36" s="79"/>
      <c r="F36" s="79"/>
      <c r="G36" s="79"/>
      <c r="H36" s="3"/>
      <c r="I36" s="38"/>
      <c r="J36" s="39"/>
      <c r="K36" s="33"/>
      <c r="L36" s="80" t="s">
        <v>34</v>
      </c>
      <c r="M36" s="80"/>
      <c r="N36" s="80"/>
      <c r="O36" s="80"/>
    </row>
    <row r="37" spans="1:15" s="33" customFormat="1" x14ac:dyDescent="0.2">
      <c r="A37" s="36"/>
      <c r="B37" s="37" t="s">
        <v>35</v>
      </c>
      <c r="C37" s="78" t="s">
        <v>55</v>
      </c>
      <c r="D37" s="79"/>
      <c r="E37" s="79"/>
      <c r="F37" s="79"/>
      <c r="G37" s="79"/>
      <c r="H37" s="3"/>
      <c r="I37" s="3"/>
      <c r="J37" s="3"/>
      <c r="L37" s="80"/>
      <c r="M37" s="80"/>
      <c r="N37" s="80"/>
      <c r="O37" s="80"/>
    </row>
    <row r="38" spans="1:15" s="35" customFormat="1" x14ac:dyDescent="0.2">
      <c r="A38" s="32"/>
      <c r="B38" s="32"/>
      <c r="C38" s="32"/>
      <c r="D38" s="32"/>
      <c r="E38" s="32"/>
      <c r="F38" s="32"/>
      <c r="G38" s="32"/>
      <c r="H38" s="32"/>
      <c r="I38" s="32"/>
    </row>
    <row r="39" spans="1:15" s="30" customFormat="1" x14ac:dyDescent="0.2">
      <c r="B39" s="43"/>
      <c r="I39" s="32"/>
    </row>
  </sheetData>
  <sheetProtection algorithmName="SHA-512" hashValue="2ZisF+LG4u6rqtOLKvZOsziiT8wWHcrYVrXVwRPHfPdeg1yGSvYhMzl+YJjVBCCUPSjP5TPcD3SDrAm3kJ3MVg==" saltValue="phKUSTdtavvUd7Fk8Sx8hg==" spinCount="100000" sheet="1" objects="1" scenarios="1"/>
  <mergeCells count="27">
    <mergeCell ref="C1:K1"/>
    <mergeCell ref="A7:G7"/>
    <mergeCell ref="A9:I9"/>
    <mergeCell ref="C13:G13"/>
    <mergeCell ref="L13:O14"/>
    <mergeCell ref="C14:G14"/>
    <mergeCell ref="C16:G16"/>
    <mergeCell ref="L16:O17"/>
    <mergeCell ref="C17:G17"/>
    <mergeCell ref="C19:G19"/>
    <mergeCell ref="L19:O20"/>
    <mergeCell ref="C20:G20"/>
    <mergeCell ref="C22:G22"/>
    <mergeCell ref="L22:O23"/>
    <mergeCell ref="C23:G23"/>
    <mergeCell ref="C27:G27"/>
    <mergeCell ref="L27:O28"/>
    <mergeCell ref="C28:G28"/>
    <mergeCell ref="C36:G36"/>
    <mergeCell ref="L36:O37"/>
    <mergeCell ref="C37:G37"/>
    <mergeCell ref="C30:G30"/>
    <mergeCell ref="L30:O31"/>
    <mergeCell ref="C31:G31"/>
    <mergeCell ref="C33:G33"/>
    <mergeCell ref="L33:O34"/>
    <mergeCell ref="C34:G34"/>
  </mergeCells>
  <pageMargins left="0.7" right="0.2" top="1" bottom="0.75" header="0.3" footer="0.3"/>
  <pageSetup scale="77" orientation="portrait" horizontalDpi="0" verticalDpi="0" r:id="rId1"/>
  <headerFooter>
    <oddHeader>&amp;C&amp;"Times New Roman,Bold"Supplemental Submission
Receivable Reconciliation
&amp;A</oddHeader>
    <oddFooter>&amp;L&amp;"Times New Roman,Regular"&amp;F\&amp;A&amp;R&amp;"Times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114300</xdr:colOff>
                    <xdr:row>12</xdr:row>
                    <xdr:rowOff>9525</xdr:rowOff>
                  </from>
                  <to>
                    <xdr:col>10</xdr:col>
                    <xdr:colOff>419100</xdr:colOff>
                    <xdr:row>13</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114300</xdr:colOff>
                    <xdr:row>15</xdr:row>
                    <xdr:rowOff>9525</xdr:rowOff>
                  </from>
                  <to>
                    <xdr:col>10</xdr:col>
                    <xdr:colOff>419100</xdr:colOff>
                    <xdr:row>16</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114300</xdr:colOff>
                    <xdr:row>18</xdr:row>
                    <xdr:rowOff>9525</xdr:rowOff>
                  </from>
                  <to>
                    <xdr:col>10</xdr:col>
                    <xdr:colOff>419100</xdr:colOff>
                    <xdr:row>19</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114300</xdr:colOff>
                    <xdr:row>21</xdr:row>
                    <xdr:rowOff>9525</xdr:rowOff>
                  </from>
                  <to>
                    <xdr:col>10</xdr:col>
                    <xdr:colOff>419100</xdr:colOff>
                    <xdr:row>22</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114300</xdr:colOff>
                    <xdr:row>26</xdr:row>
                    <xdr:rowOff>9525</xdr:rowOff>
                  </from>
                  <to>
                    <xdr:col>10</xdr:col>
                    <xdr:colOff>419100</xdr:colOff>
                    <xdr:row>27</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114300</xdr:colOff>
                    <xdr:row>29</xdr:row>
                    <xdr:rowOff>9525</xdr:rowOff>
                  </from>
                  <to>
                    <xdr:col>10</xdr:col>
                    <xdr:colOff>419100</xdr:colOff>
                    <xdr:row>30</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114300</xdr:colOff>
                    <xdr:row>32</xdr:row>
                    <xdr:rowOff>9525</xdr:rowOff>
                  </from>
                  <to>
                    <xdr:col>10</xdr:col>
                    <xdr:colOff>419100</xdr:colOff>
                    <xdr:row>33</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114300</xdr:colOff>
                    <xdr:row>35</xdr:row>
                    <xdr:rowOff>9525</xdr:rowOff>
                  </from>
                  <to>
                    <xdr:col>10</xdr:col>
                    <xdr:colOff>419100</xdr:colOff>
                    <xdr:row>36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8"/>
  <sheetViews>
    <sheetView showGridLines="0" zoomScaleNormal="100" workbookViewId="0">
      <selection activeCell="C2" sqref="C2:E2"/>
    </sheetView>
  </sheetViews>
  <sheetFormatPr defaultColWidth="9.140625" defaultRowHeight="11.25" x14ac:dyDescent="0.2"/>
  <cols>
    <col min="1" max="1" width="11.140625" style="44" customWidth="1"/>
    <col min="2" max="2" width="29.7109375" style="44" customWidth="1"/>
    <col min="3" max="4" width="8.7109375" style="44" customWidth="1"/>
    <col min="5" max="6" width="24.7109375" style="44" customWidth="1"/>
    <col min="7" max="7" width="12.7109375" style="44" customWidth="1"/>
    <col min="8" max="16384" width="9.140625" style="44"/>
  </cols>
  <sheetData>
    <row r="1" spans="1:8" ht="42" customHeight="1" x14ac:dyDescent="0.2">
      <c r="A1" s="89" t="s">
        <v>47</v>
      </c>
      <c r="B1" s="90"/>
      <c r="C1" s="93" t="str">
        <f>IF(Recon!D1="","",Recon!D1)</f>
        <v/>
      </c>
      <c r="D1" s="93"/>
      <c r="E1" s="93"/>
    </row>
    <row r="2" spans="1:8" ht="11.25" customHeight="1" x14ac:dyDescent="0.2">
      <c r="A2" s="89" t="s">
        <v>1</v>
      </c>
      <c r="B2" s="90"/>
      <c r="C2" s="94" t="str">
        <f>IF(Recon!D2="","",Recon!D2)</f>
        <v/>
      </c>
      <c r="D2" s="94"/>
      <c r="E2" s="94"/>
    </row>
    <row r="3" spans="1:8" ht="11.25" customHeight="1" x14ac:dyDescent="0.2">
      <c r="A3" s="89" t="s">
        <v>37</v>
      </c>
      <c r="B3" s="90"/>
      <c r="C3" s="95" t="str">
        <f>IF(Recon!D3="","",Recon!D3)</f>
        <v/>
      </c>
      <c r="D3" s="95"/>
      <c r="E3" s="95"/>
    </row>
    <row r="4" spans="1:8" ht="11.25" customHeight="1" x14ac:dyDescent="0.2">
      <c r="A4" s="89" t="s">
        <v>38</v>
      </c>
      <c r="B4" s="90"/>
      <c r="C4" s="91" t="str">
        <f>IF(Recon!D4="","",Recon!D4)</f>
        <v/>
      </c>
      <c r="D4" s="91"/>
      <c r="E4" s="91"/>
    </row>
    <row r="5" spans="1:8" ht="11.25" customHeight="1" x14ac:dyDescent="0.2">
      <c r="A5" s="89" t="s">
        <v>4</v>
      </c>
      <c r="B5" s="90"/>
      <c r="C5" s="92" t="str">
        <f>IF(Recon!D5="","",Recon!D5)</f>
        <v/>
      </c>
      <c r="D5" s="92"/>
      <c r="E5" s="92"/>
    </row>
    <row r="6" spans="1:8" x14ac:dyDescent="0.2">
      <c r="A6" s="45"/>
    </row>
    <row r="8" spans="1:8" ht="60" customHeight="1" x14ac:dyDescent="0.2">
      <c r="A8" s="46" t="s">
        <v>39</v>
      </c>
      <c r="B8" s="46" t="s">
        <v>40</v>
      </c>
      <c r="C8" s="46" t="s">
        <v>41</v>
      </c>
      <c r="D8" s="46" t="s">
        <v>42</v>
      </c>
      <c r="E8" s="46" t="s">
        <v>43</v>
      </c>
      <c r="F8" s="46" t="s">
        <v>44</v>
      </c>
      <c r="H8" s="47"/>
    </row>
    <row r="9" spans="1:8" x14ac:dyDescent="0.2">
      <c r="A9" s="48"/>
      <c r="B9" s="49"/>
      <c r="C9" s="50"/>
      <c r="D9" s="50"/>
      <c r="E9" s="51"/>
      <c r="F9" s="51"/>
    </row>
    <row r="10" spans="1:8" x14ac:dyDescent="0.2">
      <c r="A10" s="48"/>
      <c r="B10" s="49"/>
      <c r="C10" s="50"/>
      <c r="D10" s="50"/>
      <c r="E10" s="51"/>
      <c r="F10" s="51"/>
    </row>
    <row r="11" spans="1:8" x14ac:dyDescent="0.2">
      <c r="A11" s="48"/>
      <c r="B11" s="49"/>
      <c r="C11" s="50"/>
      <c r="D11" s="50"/>
      <c r="E11" s="51"/>
      <c r="F11" s="51"/>
    </row>
    <row r="12" spans="1:8" x14ac:dyDescent="0.2">
      <c r="A12" s="48"/>
      <c r="B12" s="49"/>
      <c r="C12" s="50"/>
      <c r="D12" s="50"/>
      <c r="E12" s="51"/>
      <c r="F12" s="51"/>
    </row>
    <row r="13" spans="1:8" x14ac:dyDescent="0.2">
      <c r="A13" s="48"/>
      <c r="B13" s="49"/>
      <c r="C13" s="50"/>
      <c r="D13" s="50"/>
      <c r="E13" s="51"/>
      <c r="F13" s="51"/>
    </row>
    <row r="14" spans="1:8" x14ac:dyDescent="0.2">
      <c r="A14" s="48"/>
      <c r="B14" s="49"/>
      <c r="C14" s="50"/>
      <c r="D14" s="50"/>
      <c r="E14" s="51"/>
      <c r="F14" s="51"/>
    </row>
    <row r="15" spans="1:8" x14ac:dyDescent="0.2">
      <c r="A15" s="48"/>
      <c r="B15" s="49"/>
      <c r="C15" s="50"/>
      <c r="D15" s="50"/>
      <c r="E15" s="51"/>
      <c r="F15" s="51"/>
    </row>
    <row r="16" spans="1:8" x14ac:dyDescent="0.2">
      <c r="A16" s="48"/>
      <c r="B16" s="49"/>
      <c r="C16" s="50"/>
      <c r="D16" s="50"/>
      <c r="E16" s="51"/>
      <c r="F16" s="51"/>
    </row>
    <row r="17" spans="1:6" x14ac:dyDescent="0.2">
      <c r="A17" s="48"/>
      <c r="B17" s="49"/>
      <c r="C17" s="50"/>
      <c r="D17" s="50"/>
      <c r="E17" s="51"/>
      <c r="F17" s="51"/>
    </row>
    <row r="18" spans="1:6" x14ac:dyDescent="0.2">
      <c r="A18" s="48"/>
      <c r="B18" s="49"/>
      <c r="C18" s="50"/>
      <c r="D18" s="50"/>
      <c r="E18" s="51"/>
      <c r="F18" s="51"/>
    </row>
    <row r="19" spans="1:6" x14ac:dyDescent="0.2">
      <c r="A19" s="48"/>
      <c r="B19" s="49"/>
      <c r="C19" s="50"/>
      <c r="D19" s="50"/>
      <c r="E19" s="51"/>
      <c r="F19" s="51"/>
    </row>
    <row r="20" spans="1:6" x14ac:dyDescent="0.2">
      <c r="A20" s="48"/>
      <c r="B20" s="49"/>
      <c r="C20" s="50"/>
      <c r="D20" s="50"/>
      <c r="E20" s="51"/>
      <c r="F20" s="51"/>
    </row>
    <row r="21" spans="1:6" x14ac:dyDescent="0.2">
      <c r="A21" s="48"/>
      <c r="B21" s="49"/>
      <c r="C21" s="50"/>
      <c r="D21" s="50"/>
      <c r="E21" s="51"/>
      <c r="F21" s="51"/>
    </row>
    <row r="22" spans="1:6" x14ac:dyDescent="0.2">
      <c r="A22" s="48"/>
      <c r="B22" s="49"/>
      <c r="C22" s="50"/>
      <c r="D22" s="50"/>
      <c r="E22" s="51"/>
      <c r="F22" s="51"/>
    </row>
    <row r="23" spans="1:6" x14ac:dyDescent="0.2">
      <c r="A23" s="48"/>
      <c r="B23" s="49"/>
      <c r="C23" s="50"/>
      <c r="D23" s="50"/>
      <c r="E23" s="51"/>
      <c r="F23" s="51"/>
    </row>
    <row r="24" spans="1:6" x14ac:dyDescent="0.2">
      <c r="A24" s="48"/>
      <c r="B24" s="49"/>
      <c r="C24" s="50"/>
      <c r="D24" s="50"/>
      <c r="E24" s="51"/>
      <c r="F24" s="51"/>
    </row>
    <row r="25" spans="1:6" x14ac:dyDescent="0.2">
      <c r="A25" s="48"/>
      <c r="B25" s="49"/>
      <c r="C25" s="50"/>
      <c r="D25" s="50"/>
      <c r="E25" s="51"/>
      <c r="F25" s="51"/>
    </row>
    <row r="26" spans="1:6" x14ac:dyDescent="0.2">
      <c r="A26" s="48"/>
      <c r="B26" s="49"/>
      <c r="C26" s="50"/>
      <c r="D26" s="50"/>
      <c r="E26" s="51"/>
      <c r="F26" s="51"/>
    </row>
    <row r="27" spans="1:6" x14ac:dyDescent="0.2">
      <c r="A27" s="48"/>
      <c r="B27" s="49"/>
      <c r="C27" s="50"/>
      <c r="D27" s="50"/>
      <c r="E27" s="51"/>
      <c r="F27" s="51"/>
    </row>
    <row r="28" spans="1:6" x14ac:dyDescent="0.2">
      <c r="A28" s="48"/>
      <c r="B28" s="49"/>
      <c r="C28" s="50"/>
      <c r="D28" s="50"/>
      <c r="E28" s="51"/>
      <c r="F28" s="51"/>
    </row>
    <row r="29" spans="1:6" x14ac:dyDescent="0.2">
      <c r="A29" s="48"/>
      <c r="B29" s="49"/>
      <c r="C29" s="50"/>
      <c r="D29" s="50"/>
      <c r="E29" s="51"/>
      <c r="F29" s="51"/>
    </row>
    <row r="30" spans="1:6" x14ac:dyDescent="0.2">
      <c r="A30" s="48"/>
      <c r="B30" s="49"/>
      <c r="C30" s="50"/>
      <c r="D30" s="50"/>
      <c r="E30" s="51"/>
      <c r="F30" s="51"/>
    </row>
    <row r="31" spans="1:6" x14ac:dyDescent="0.2">
      <c r="A31" s="48"/>
      <c r="B31" s="49"/>
      <c r="C31" s="50"/>
      <c r="D31" s="50"/>
      <c r="E31" s="51"/>
      <c r="F31" s="51"/>
    </row>
    <row r="32" spans="1:6" x14ac:dyDescent="0.2">
      <c r="A32" s="48"/>
      <c r="B32" s="49"/>
      <c r="C32" s="50"/>
      <c r="D32" s="50"/>
      <c r="E32" s="51"/>
      <c r="F32" s="51"/>
    </row>
    <row r="33" spans="1:6" x14ac:dyDescent="0.2">
      <c r="A33" s="48"/>
      <c r="B33" s="49"/>
      <c r="C33" s="50"/>
      <c r="D33" s="50"/>
      <c r="E33" s="51"/>
      <c r="F33" s="51"/>
    </row>
    <row r="34" spans="1:6" x14ac:dyDescent="0.2">
      <c r="A34" s="48"/>
      <c r="B34" s="49"/>
      <c r="C34" s="50"/>
      <c r="D34" s="50"/>
      <c r="E34" s="51"/>
      <c r="F34" s="51"/>
    </row>
    <row r="35" spans="1:6" x14ac:dyDescent="0.2">
      <c r="A35" s="48"/>
      <c r="B35" s="49"/>
      <c r="C35" s="50"/>
      <c r="D35" s="50"/>
      <c r="E35" s="51"/>
      <c r="F35" s="51"/>
    </row>
    <row r="36" spans="1:6" x14ac:dyDescent="0.2">
      <c r="A36" s="48"/>
      <c r="B36" s="49"/>
      <c r="C36" s="50"/>
      <c r="D36" s="50"/>
      <c r="E36" s="51"/>
      <c r="F36" s="51"/>
    </row>
    <row r="37" spans="1:6" x14ac:dyDescent="0.2">
      <c r="A37" s="48"/>
      <c r="B37" s="49"/>
      <c r="C37" s="50"/>
      <c r="D37" s="50"/>
      <c r="E37" s="51"/>
      <c r="F37" s="51"/>
    </row>
    <row r="38" spans="1:6" x14ac:dyDescent="0.2">
      <c r="A38" s="48"/>
      <c r="B38" s="49"/>
      <c r="C38" s="50"/>
      <c r="D38" s="50"/>
      <c r="E38" s="51"/>
      <c r="F38" s="51"/>
    </row>
    <row r="39" spans="1:6" x14ac:dyDescent="0.2">
      <c r="A39" s="48"/>
      <c r="B39" s="49"/>
      <c r="C39" s="50"/>
      <c r="D39" s="50"/>
      <c r="E39" s="51"/>
      <c r="F39" s="51"/>
    </row>
    <row r="40" spans="1:6" x14ac:dyDescent="0.2">
      <c r="A40" s="48"/>
      <c r="B40" s="49"/>
      <c r="C40" s="50"/>
      <c r="D40" s="50"/>
      <c r="E40" s="51"/>
      <c r="F40" s="51"/>
    </row>
    <row r="41" spans="1:6" x14ac:dyDescent="0.2">
      <c r="A41" s="48"/>
      <c r="B41" s="49"/>
      <c r="C41" s="50"/>
      <c r="D41" s="50"/>
      <c r="E41" s="51"/>
      <c r="F41" s="51"/>
    </row>
    <row r="42" spans="1:6" x14ac:dyDescent="0.2">
      <c r="A42" s="48"/>
      <c r="B42" s="49"/>
      <c r="C42" s="50"/>
      <c r="D42" s="50"/>
      <c r="E42" s="51"/>
      <c r="F42" s="51"/>
    </row>
    <row r="43" spans="1:6" x14ac:dyDescent="0.2">
      <c r="A43" s="48"/>
      <c r="B43" s="49"/>
      <c r="C43" s="50"/>
      <c r="D43" s="50"/>
      <c r="E43" s="51"/>
      <c r="F43" s="51"/>
    </row>
    <row r="44" spans="1:6" x14ac:dyDescent="0.2">
      <c r="A44" s="48"/>
      <c r="B44" s="49"/>
      <c r="C44" s="50"/>
      <c r="D44" s="50"/>
      <c r="E44" s="51"/>
      <c r="F44" s="51"/>
    </row>
    <row r="45" spans="1:6" x14ac:dyDescent="0.2">
      <c r="A45" s="48"/>
      <c r="B45" s="49"/>
      <c r="C45" s="50"/>
      <c r="D45" s="50"/>
      <c r="E45" s="51"/>
      <c r="F45" s="51"/>
    </row>
    <row r="46" spans="1:6" x14ac:dyDescent="0.2">
      <c r="A46" s="48"/>
      <c r="B46" s="49"/>
      <c r="C46" s="50"/>
      <c r="D46" s="50"/>
      <c r="E46" s="51"/>
      <c r="F46" s="51"/>
    </row>
    <row r="47" spans="1:6" x14ac:dyDescent="0.2">
      <c r="A47" s="48"/>
      <c r="B47" s="49"/>
      <c r="C47" s="50"/>
      <c r="D47" s="50"/>
      <c r="E47" s="51"/>
      <c r="F47" s="51"/>
    </row>
    <row r="48" spans="1:6" x14ac:dyDescent="0.2">
      <c r="A48" s="48"/>
      <c r="B48" s="49"/>
      <c r="C48" s="50"/>
      <c r="D48" s="50"/>
      <c r="E48" s="51"/>
      <c r="F48" s="51"/>
    </row>
    <row r="49" spans="1:6" x14ac:dyDescent="0.2">
      <c r="A49" s="48"/>
      <c r="B49" s="49"/>
      <c r="C49" s="50"/>
      <c r="D49" s="50"/>
      <c r="E49" s="51"/>
      <c r="F49" s="51"/>
    </row>
    <row r="50" spans="1:6" x14ac:dyDescent="0.2">
      <c r="A50" s="48"/>
      <c r="B50" s="49"/>
      <c r="C50" s="50"/>
      <c r="D50" s="50"/>
      <c r="E50" s="51"/>
      <c r="F50" s="51"/>
    </row>
    <row r="51" spans="1:6" x14ac:dyDescent="0.2">
      <c r="A51" s="48"/>
      <c r="B51" s="49"/>
      <c r="C51" s="50"/>
      <c r="D51" s="50"/>
      <c r="E51" s="51"/>
      <c r="F51" s="51"/>
    </row>
    <row r="52" spans="1:6" x14ac:dyDescent="0.2">
      <c r="A52" s="48"/>
      <c r="B52" s="49"/>
      <c r="C52" s="50"/>
      <c r="D52" s="50"/>
      <c r="E52" s="51"/>
      <c r="F52" s="51"/>
    </row>
    <row r="53" spans="1:6" x14ac:dyDescent="0.2">
      <c r="A53" s="48"/>
      <c r="B53" s="49"/>
      <c r="C53" s="50"/>
      <c r="D53" s="50"/>
      <c r="E53" s="51"/>
      <c r="F53" s="51"/>
    </row>
    <row r="54" spans="1:6" x14ac:dyDescent="0.2">
      <c r="A54" s="48"/>
      <c r="B54" s="49"/>
      <c r="C54" s="50"/>
      <c r="D54" s="50"/>
      <c r="E54" s="51"/>
      <c r="F54" s="51"/>
    </row>
    <row r="55" spans="1:6" x14ac:dyDescent="0.2">
      <c r="A55" s="48"/>
      <c r="B55" s="49"/>
      <c r="C55" s="50"/>
      <c r="D55" s="50"/>
      <c r="E55" s="51"/>
      <c r="F55" s="51"/>
    </row>
    <row r="56" spans="1:6" x14ac:dyDescent="0.2">
      <c r="A56" s="48"/>
      <c r="B56" s="49"/>
      <c r="C56" s="50"/>
      <c r="D56" s="50"/>
      <c r="E56" s="51"/>
      <c r="F56" s="51"/>
    </row>
    <row r="57" spans="1:6" x14ac:dyDescent="0.2">
      <c r="A57" s="48"/>
      <c r="B57" s="49"/>
      <c r="C57" s="50"/>
      <c r="D57" s="50"/>
      <c r="E57" s="51"/>
      <c r="F57" s="51"/>
    </row>
    <row r="58" spans="1:6" x14ac:dyDescent="0.2">
      <c r="A58" s="48"/>
      <c r="B58" s="49"/>
      <c r="C58" s="50"/>
      <c r="D58" s="50"/>
      <c r="E58" s="51"/>
      <c r="F58" s="51"/>
    </row>
    <row r="59" spans="1:6" x14ac:dyDescent="0.2">
      <c r="A59" s="48"/>
      <c r="B59" s="49"/>
      <c r="C59" s="50"/>
      <c r="D59" s="50"/>
      <c r="E59" s="51"/>
      <c r="F59" s="51"/>
    </row>
    <row r="60" spans="1:6" x14ac:dyDescent="0.2">
      <c r="A60" s="48"/>
      <c r="B60" s="49"/>
      <c r="C60" s="50"/>
      <c r="D60" s="50"/>
      <c r="E60" s="51"/>
      <c r="F60" s="51"/>
    </row>
    <row r="61" spans="1:6" ht="9.9499999999999993" customHeight="1" x14ac:dyDescent="0.2"/>
    <row r="77" spans="2:2" hidden="1" x14ac:dyDescent="0.2">
      <c r="B77" s="44" t="s">
        <v>45</v>
      </c>
    </row>
    <row r="78" spans="2:2" hidden="1" x14ac:dyDescent="0.2">
      <c r="B78" s="44" t="s">
        <v>30</v>
      </c>
    </row>
  </sheetData>
  <sheetProtection algorithmName="SHA-512" hashValue="qRxZ450t0S+vtFRssZB4d0aHwKjyYMfNIB1mJFkci7H5+JYHUTrmIrKCq6qY5XZvpYc2PrLw6PWnsK8S9PVvbQ==" saltValue="8Sdq8+lv2lsNi9D9nxY1dw==" spinCount="100000" sheet="1" objects="1" scenarios="1"/>
  <mergeCells count="10">
    <mergeCell ref="A4:B4"/>
    <mergeCell ref="C4:E4"/>
    <mergeCell ref="A5:B5"/>
    <mergeCell ref="C5:E5"/>
    <mergeCell ref="A1:B1"/>
    <mergeCell ref="C1:E1"/>
    <mergeCell ref="A2:B2"/>
    <mergeCell ref="C2:E2"/>
    <mergeCell ref="A3:B3"/>
    <mergeCell ref="C3:E3"/>
  </mergeCells>
  <dataValidations count="3">
    <dataValidation type="list" allowBlank="1" showInputMessage="1" showErrorMessage="1" error="Use the drop-down list to enter a tab name." sqref="B9:B60" xr:uid="{00000000-0002-0000-0200-000000000000}">
      <formula1>$B$77:$B$78</formula1>
    </dataValidation>
    <dataValidation allowBlank="1" showInputMessage="1" showErrorMessage="1" errorTitle="Column Letter" sqref="D9:D60" xr:uid="{00000000-0002-0000-0200-000001000000}"/>
    <dataValidation allowBlank="1" showInputMessage="1" showErrorMessage="1" errorTitle="Column Letter" error="Use drop down menu to enter A through E." sqref="D8" xr:uid="{00000000-0002-0000-0200-000002000000}"/>
  </dataValidations>
  <pageMargins left="0.7" right="0.7" top="1" bottom="0.75" header="0.3" footer="0.3"/>
  <pageSetup scale="83" orientation="portrait" r:id="rId1"/>
  <headerFooter>
    <oddHeader>&amp;C&amp;"Times New Roman,Bold"Supplemental Submission
Receivable Reconciliation
&amp;A</oddHeader>
    <oddFooter>&amp;L&amp;"Times New Roman,Regular"&amp;F\&amp;A&amp;R&amp;"Times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Recon</vt:lpstr>
      <vt:lpstr>Certification</vt:lpstr>
      <vt:lpstr>Revision Control Log</vt:lpstr>
      <vt:lpstr>'Revision Control Log'!Print_Area</vt:lpstr>
      <vt:lpstr>'Revision Control Log'!Print_Titles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Sotos</dc:creator>
  <cp:lastModifiedBy>Sotos, John (DOA)</cp:lastModifiedBy>
  <cp:lastPrinted>2024-05-09T19:14:56Z</cp:lastPrinted>
  <dcterms:created xsi:type="dcterms:W3CDTF">2021-05-06T13:34:26Z</dcterms:created>
  <dcterms:modified xsi:type="dcterms:W3CDTF">2024-05-09T20:14:37Z</dcterms:modified>
</cp:coreProperties>
</file>