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Q:\Directive\Fiscal 2024\CU Directive\Ready For Review\"/>
    </mc:Choice>
  </mc:AlternateContent>
  <xr:revisionPtr revIDLastSave="0" documentId="13_ncr:1_{1B93AFDA-FF0D-4CBD-8252-C1416617CDEC}" xr6:coauthVersionLast="47" xr6:coauthVersionMax="47" xr10:uidLastSave="{00000000-0000-0000-0000-000000000000}"/>
  <workbookProtection workbookPassword="C320" lockStructure="1"/>
  <bookViews>
    <workbookView xWindow="-120" yWindow="-120" windowWidth="29040" windowHeight="15720" xr2:uid="{00000000-000D-0000-FFFF-FFFF00000000}"/>
  </bookViews>
  <sheets>
    <sheet name="Derivatives" sheetId="1" r:id="rId1"/>
    <sheet name="Hedged Debt" sheetId="2" r:id="rId2"/>
    <sheet name="Certification" sheetId="3" r:id="rId3"/>
  </sheets>
  <definedNames>
    <definedName name="_xlnm.Print_Area" localSheetId="0">Derivatives!$A$1:$C$34</definedName>
    <definedName name="Z_AC153B76_0F70_42C9_95D4_0F4EDA04121A_.wvu.Cols" localSheetId="2" hidden="1">Certification!$R:$R</definedName>
    <definedName name="Z_AC153B76_0F70_42C9_95D4_0F4EDA04121A_.wvu.PrintArea" localSheetId="0" hidden="1">Derivatives!$A$1:$C$34</definedName>
    <definedName name="Z_AC153B76_0F70_42C9_95D4_0F4EDA04121A_.wvu.Rows" localSheetId="0" hidden="1">Derivatives!$1:$1,Derivatives!$37:$61</definedName>
  </definedNames>
  <calcPr calcId="191029"/>
  <customWorkbookViews>
    <customWorkbookView name="DL - Personal View" guid="{AC153B76-0F70-42C9-95D4-0F4EDA04121A}"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 l="1"/>
  <c r="C22" i="1"/>
  <c r="C25" i="1"/>
  <c r="C27" i="1"/>
  <c r="C28" i="1"/>
  <c r="A30" i="1"/>
  <c r="A32" i="1"/>
  <c r="A34" i="1"/>
  <c r="C26" i="1"/>
  <c r="C24" i="1"/>
  <c r="D43" i="2" l="1"/>
  <c r="C43" i="2"/>
  <c r="B1" i="1" l="1"/>
  <c r="E39" i="2" l="1"/>
  <c r="E40" i="2"/>
  <c r="E41" i="2"/>
  <c r="E42" i="2"/>
  <c r="B5" i="2" l="1"/>
  <c r="B4" i="2" l="1"/>
  <c r="B3" i="2"/>
  <c r="B2" i="2"/>
  <c r="B1" i="2" l="1"/>
  <c r="C1" i="3" l="1"/>
  <c r="E38" i="2" l="1"/>
  <c r="E37" i="2"/>
  <c r="E36" i="2"/>
  <c r="E35" i="2"/>
  <c r="E34" i="2"/>
  <c r="E33" i="2"/>
  <c r="E32" i="2"/>
  <c r="E31" i="2"/>
  <c r="E30" i="2"/>
  <c r="E29" i="2"/>
  <c r="E28" i="2"/>
  <c r="E27" i="2"/>
  <c r="E26" i="2"/>
  <c r="E25" i="2"/>
  <c r="E20" i="2"/>
  <c r="E15" i="2"/>
  <c r="E43" i="2" l="1"/>
  <c r="E21" i="2"/>
  <c r="B43" i="2" s="1"/>
  <c r="B4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Christine Tuck</author>
  </authors>
  <commentList>
    <comment ref="B43" authorId="0" shapeId="0" xr:uid="{66385E0D-6560-48C9-AA73-0A14C0372CC3}">
      <text>
        <r>
          <rPr>
            <b/>
            <sz val="10"/>
            <color indexed="81"/>
            <rFont val="Arial"/>
            <family val="2"/>
          </rPr>
          <t xml:space="preserve">Total Principal amount should equal the total principal amount reported in Part 1 above.  </t>
        </r>
        <r>
          <rPr>
            <sz val="10"/>
            <color indexed="81"/>
            <rFont val="Arial"/>
            <family val="2"/>
          </rPr>
          <t>If not, an "ERROR" message will appear.  Correct amounts.</t>
        </r>
        <r>
          <rPr>
            <sz val="8"/>
            <color indexed="81"/>
            <rFont val="Tahoma"/>
            <family val="2"/>
          </rPr>
          <t xml:space="preserve">
 </t>
        </r>
      </text>
    </comment>
  </commentList>
</comments>
</file>

<file path=xl/sharedStrings.xml><?xml version="1.0" encoding="utf-8"?>
<sst xmlns="http://schemas.openxmlformats.org/spreadsheetml/2006/main" count="166" uniqueCount="105">
  <si>
    <t>Date Completed:</t>
  </si>
  <si>
    <t>Certification</t>
  </si>
  <si>
    <t>Prepared by:</t>
  </si>
  <si>
    <t xml:space="preserve">Date: </t>
  </si>
  <si>
    <t>Name</t>
  </si>
  <si>
    <t>Title</t>
  </si>
  <si>
    <t>Reviewed by:</t>
  </si>
  <si>
    <t>Series</t>
  </si>
  <si>
    <t>Principal Amount</t>
  </si>
  <si>
    <t>Subtotal</t>
  </si>
  <si>
    <t>Other hedged debt:</t>
  </si>
  <si>
    <t>Description</t>
  </si>
  <si>
    <t>Total Principal Amount of Hedged Debt</t>
  </si>
  <si>
    <t>Maturity</t>
  </si>
  <si>
    <t>Principal</t>
  </si>
  <si>
    <t>Interest</t>
  </si>
  <si>
    <t>Hedging Derivative Instruments, Net</t>
  </si>
  <si>
    <t>Total</t>
  </si>
  <si>
    <t>Component Unit Name:</t>
  </si>
  <si>
    <t>Component Unit Contact Name:</t>
  </si>
  <si>
    <t>Bonds Payable (Debt issued by the entity):</t>
  </si>
  <si>
    <t>Yes</t>
  </si>
  <si>
    <t>I certify the above statement.</t>
  </si>
  <si>
    <t>Overall Derivative Instrument Categories:</t>
  </si>
  <si>
    <t>Yes or No</t>
  </si>
  <si>
    <t>Answer Required</t>
  </si>
  <si>
    <t>-Hedging derivative instrument - effective hedge</t>
  </si>
  <si>
    <t>-Investment derivative instrument - a)  held primarily for the purpose of income or profit and b)  has a present service capacity based solely on its ability to generate cash or to be sold to generate cash</t>
  </si>
  <si>
    <t>Type (i.e., interest rate swap, interest rate lock, etc.)</t>
  </si>
  <si>
    <t>Notional $</t>
  </si>
  <si>
    <t>No</t>
  </si>
  <si>
    <t>N/A</t>
  </si>
  <si>
    <t>A.L. Philpott Manufacturing Extension Partnership</t>
  </si>
  <si>
    <t>Assistive Technology Loan Fund Authority</t>
  </si>
  <si>
    <t>Fort Monroe Authority</t>
  </si>
  <si>
    <t>Hampton Roads Sanitation District Commission</t>
  </si>
  <si>
    <t>Virginia Biotechnology Research Partnership Authority including Virginia Biotechnology Research Park Corporation</t>
  </si>
  <si>
    <t>Virginia Commercial Space Flight Authority</t>
  </si>
  <si>
    <t>Virginia Economic Development Partnership</t>
  </si>
  <si>
    <t>Virginia Foundation for Healthy Youth</t>
  </si>
  <si>
    <t>Virginia Health Workforce Development Authority</t>
  </si>
  <si>
    <t>Virginia Housing Development Authority</t>
  </si>
  <si>
    <t>Virginia Land Conservation Foundation</t>
  </si>
  <si>
    <t>Virginia Offshore Wind Development Authority</t>
  </si>
  <si>
    <t>Virginia Outdoors Foundation</t>
  </si>
  <si>
    <t>Virginia Port Authority including Virginia International Terminals, LLC</t>
  </si>
  <si>
    <t>Virginia Public School Authority</t>
  </si>
  <si>
    <t>Virginia Resources Authority</t>
  </si>
  <si>
    <t>Virginia School for the Deaf and Blind Foundation</t>
  </si>
  <si>
    <t>Virginia Small Business Financing Authority</t>
  </si>
  <si>
    <t>Virginia Tourism Authority</t>
  </si>
  <si>
    <r>
      <t>GASB Statement No. 53</t>
    </r>
    <r>
      <rPr>
        <sz val="9"/>
        <rFont val="Times New Roman"/>
        <family val="1"/>
      </rPr>
      <t xml:space="preserve">, </t>
    </r>
    <r>
      <rPr>
        <i/>
        <sz val="9"/>
        <rFont val="Times New Roman"/>
        <family val="1"/>
      </rPr>
      <t>Accounting and Financial Reporting for Derivative Instruments</t>
    </r>
  </si>
  <si>
    <t xml:space="preserve">Tobacco Region Revitalization Commission </t>
  </si>
  <si>
    <t>Virginia Alcoholic Beverage Control Authority</t>
  </si>
  <si>
    <t>Virginia Solar Energy Development and Energy Storage Authority</t>
  </si>
  <si>
    <t>Contact Phone Number:</t>
  </si>
  <si>
    <t>Contact E-mail Address:</t>
  </si>
  <si>
    <t xml:space="preserve">Component Unit Name:  </t>
  </si>
  <si>
    <t>Derivative Instruments-Supplemental Submission</t>
  </si>
  <si>
    <t>Derivative Instruments - Supplemental Submission</t>
  </si>
  <si>
    <t>Library of Virginia Foundation</t>
  </si>
  <si>
    <t>Science Museum of Virginia Foundation, Inc.</t>
  </si>
  <si>
    <t>Virginia Museum of Fine Arts Foundation</t>
  </si>
  <si>
    <t>Virginia Passenger Rail Authority</t>
  </si>
  <si>
    <t xml:space="preserve">Virginia Innovation Partnership Authority </t>
  </si>
  <si>
    <t>Southwest Virginia Energy Research &amp; Development Authority</t>
  </si>
  <si>
    <t>Virginia Cannabis Control Authority</t>
  </si>
  <si>
    <t>Component Unit Number or Acronym:</t>
  </si>
  <si>
    <r>
      <t xml:space="preserve">Note: </t>
    </r>
    <r>
      <rPr>
        <sz val="9"/>
        <rFont val="Times New Roman"/>
        <family val="1"/>
      </rPr>
      <t>Refer</t>
    </r>
    <r>
      <rPr>
        <b/>
        <sz val="9"/>
        <rFont val="Times New Roman"/>
        <family val="1"/>
      </rPr>
      <t xml:space="preserve"> to </t>
    </r>
    <r>
      <rPr>
        <b/>
        <u/>
        <sz val="9"/>
        <rFont val="Times New Roman"/>
        <family val="1"/>
      </rPr>
      <t>GASBS No. 53</t>
    </r>
    <r>
      <rPr>
        <sz val="9"/>
        <rFont val="Times New Roman"/>
        <family val="1"/>
      </rPr>
      <t xml:space="preserve"> as amended by </t>
    </r>
    <r>
      <rPr>
        <b/>
        <u/>
        <sz val="9"/>
        <rFont val="Times New Roman"/>
        <family val="1"/>
      </rPr>
      <t>GASBS Nos. 59, 64, 72, 86, and 93</t>
    </r>
    <r>
      <rPr>
        <sz val="9"/>
        <rFont val="Times New Roman"/>
        <family val="1"/>
      </rPr>
      <t xml:space="preserve">. </t>
    </r>
  </si>
  <si>
    <t xml:space="preserve"> Only complete this Derivative Instruments Submission if the answer to the Attachment CU4's TAB 8 Part 11, Derivative Instruments, is "yes."</t>
  </si>
  <si>
    <t>Check figure:</t>
  </si>
  <si>
    <r>
      <rPr>
        <b/>
        <u/>
        <sz val="9"/>
        <rFont val="Times New Roman"/>
        <family val="1"/>
      </rPr>
      <t>Part 2:</t>
    </r>
    <r>
      <rPr>
        <sz val="9"/>
        <rFont val="Times New Roman"/>
        <family val="1"/>
      </rPr>
      <t xml:space="preserve">  Provide the </t>
    </r>
    <r>
      <rPr>
        <b/>
        <sz val="9"/>
        <rFont val="Times New Roman"/>
        <family val="1"/>
      </rPr>
      <t>future principal and interest payments of the hedged debt</t>
    </r>
    <r>
      <rPr>
        <sz val="9"/>
        <rFont val="Times New Roman"/>
        <family val="1"/>
      </rPr>
      <t xml:space="preserve"> as well as the </t>
    </r>
    <r>
      <rPr>
        <b/>
        <sz val="9"/>
        <rFont val="Times New Roman"/>
        <family val="1"/>
      </rPr>
      <t>hedging derivative instrument's net 
cash flows</t>
    </r>
    <r>
      <rPr>
        <sz val="9"/>
        <rFont val="Times New Roman"/>
        <family val="1"/>
      </rPr>
      <t xml:space="preserve"> as required by </t>
    </r>
    <r>
      <rPr>
        <b/>
        <u/>
        <sz val="9"/>
        <rFont val="Times New Roman"/>
        <family val="1"/>
      </rPr>
      <t>GASBS No. 53</t>
    </r>
    <r>
      <rPr>
        <sz val="9"/>
        <rFont val="Times New Roman"/>
        <family val="1"/>
      </rPr>
      <t xml:space="preserve"> paragraph 74.</t>
    </r>
  </si>
  <si>
    <t>Danville Science Center, Inc.</t>
  </si>
  <si>
    <t>Hampton Roads Transportation Accountability Commission</t>
  </si>
  <si>
    <t>Virginia College Building Authority</t>
  </si>
  <si>
    <t>Virginia Public Building Authority</t>
  </si>
  <si>
    <t>For the Year Ended June 30, 2024</t>
  </si>
  <si>
    <r>
      <rPr>
        <b/>
        <sz val="9"/>
        <rFont val="Times New Roman"/>
        <family val="1"/>
      </rPr>
      <t>1a - Derivative Instruments - existed as of June 30, 2024</t>
    </r>
    <r>
      <rPr>
        <sz val="9"/>
        <rFont val="Times New Roman"/>
        <family val="1"/>
      </rPr>
      <t xml:space="preserve"> - Which of the following derivative instrument categories, excluding a fully benefit-responsive Synthetic Guaranteed Investment Contract (SGIC), does the entity have as of June 30, 2024?  
Note:  If "yes", complete the Hedged Debt tab.</t>
    </r>
  </si>
  <si>
    <t>Provide the following information for the derivative instruments as of June 30, 2024:</t>
  </si>
  <si>
    <t>$ Change in fair value during fiscal year 2024</t>
  </si>
  <si>
    <t>Financial Statement Template (FST) line item the FY 2024 change in fair value is reported</t>
  </si>
  <si>
    <t>$ fair value of derivative instrument as of June 30, 2024</t>
  </si>
  <si>
    <t>FST line item the fair value of the derivative instrument is reported on as of June 30, 2024</t>
  </si>
  <si>
    <r>
      <rPr>
        <b/>
        <sz val="9"/>
        <rFont val="Times New Roman"/>
        <family val="1"/>
      </rPr>
      <t xml:space="preserve">1b)  </t>
    </r>
    <r>
      <rPr>
        <sz val="9"/>
        <rFont val="Times New Roman"/>
        <family val="1"/>
      </rPr>
      <t xml:space="preserve">Does the entity have a synthetic guaranteed investment contract (SGIC) that is fully benefit-responsive (defined in </t>
    </r>
    <r>
      <rPr>
        <b/>
        <u/>
        <sz val="9"/>
        <rFont val="Times New Roman"/>
        <family val="1"/>
      </rPr>
      <t>GASBS No. 53</t>
    </r>
    <r>
      <rPr>
        <sz val="9"/>
        <rFont val="Times New Roman"/>
        <family val="1"/>
      </rPr>
      <t>) as of June 30, 2024?  If yes, provide footnote disclosures including the description and nature of the SGIC as well as the fair value.</t>
    </r>
  </si>
  <si>
    <r>
      <rPr>
        <b/>
        <sz val="9"/>
        <rFont val="Times New Roman"/>
        <family val="1"/>
      </rPr>
      <t>3)  Derivative Instruments - activity only during FY 2024:</t>
    </r>
    <r>
      <rPr>
        <sz val="9"/>
        <rFont val="Times New Roman"/>
        <family val="1"/>
      </rPr>
      <t xml:space="preserve">  Did the entity have any other derivative instrument activity during fiscal year 2024 that is not already described in the previous parts?  If yes, provide a description of the derivative instrument activity during the year not already mentioned in the previous parts.</t>
    </r>
  </si>
  <si>
    <t xml:space="preserve">Derivative Instruments - Supplemental Submission as of June 30, 2024 (If Hedged Item is a Bonds Payable issued by Entity) </t>
  </si>
  <si>
    <r>
      <rPr>
        <b/>
        <u/>
        <sz val="9"/>
        <rFont val="Times New Roman"/>
        <family val="1"/>
      </rPr>
      <t>Part 1:</t>
    </r>
    <r>
      <rPr>
        <b/>
        <sz val="9"/>
        <rFont val="Times New Roman"/>
        <family val="1"/>
      </rPr>
      <t xml:space="preserve">  </t>
    </r>
    <r>
      <rPr>
        <sz val="9"/>
        <rFont val="Times New Roman"/>
        <family val="1"/>
      </rPr>
      <t>Provide a description, series, and principal balance of the hedged debt as of June 30, 2024, in the space provided:</t>
    </r>
  </si>
  <si>
    <t>2030-2034</t>
  </si>
  <si>
    <t>2035-2039</t>
  </si>
  <si>
    <t>2040-2044</t>
  </si>
  <si>
    <t>2045-2049</t>
  </si>
  <si>
    <t>2050-2054</t>
  </si>
  <si>
    <t>2055-2059</t>
  </si>
  <si>
    <t>2060-2064</t>
  </si>
  <si>
    <t>2065-2069</t>
  </si>
  <si>
    <t>2070-2074</t>
  </si>
  <si>
    <t>2075-2079</t>
  </si>
  <si>
    <t>2080-2084</t>
  </si>
  <si>
    <t>2085-2089</t>
  </si>
  <si>
    <r>
      <t>We certify that this Derivative Instruments - Supplemental Submission has been reviewed and is complete and accurate.  (</t>
    </r>
    <r>
      <rPr>
        <u/>
        <sz val="10"/>
        <rFont val="Times New Roman"/>
        <family val="1"/>
      </rPr>
      <t>Note</t>
    </r>
    <r>
      <rPr>
        <sz val="10"/>
        <rFont val="Times New Roman"/>
        <family val="1"/>
      </rPr>
      <t xml:space="preserve">: There should be a segregation of duties; therefore, the preparer and the reviewer should not be the same.   By typing your names below you certify that the preparer and reviewer were not the same for any tab and derivative instrument activity/balances for fiscal year-end June 30, 2024 are properly reported on the Attachment CU4, Financial  Statement Template, in accordance with </t>
    </r>
    <r>
      <rPr>
        <b/>
        <u/>
        <sz val="10"/>
        <rFont val="Times New Roman"/>
        <family val="1"/>
      </rPr>
      <t>GASBS No. 53</t>
    </r>
    <r>
      <rPr>
        <sz val="10"/>
        <rFont val="Times New Roman"/>
        <family val="1"/>
      </rPr>
      <t xml:space="preserve">, </t>
    </r>
    <r>
      <rPr>
        <i/>
        <sz val="10"/>
        <rFont val="Times New Roman"/>
        <family val="1"/>
      </rPr>
      <t>Accounting and Financial Reporting for Derivative Instruments</t>
    </r>
    <r>
      <rPr>
        <sz val="10"/>
        <rFont val="Times New Roman"/>
        <family val="1"/>
      </rPr>
      <t xml:space="preserve">, as amended by </t>
    </r>
    <r>
      <rPr>
        <b/>
        <u/>
        <sz val="10"/>
        <rFont val="Times New Roman"/>
        <family val="1"/>
      </rPr>
      <t>GASBS No. 59</t>
    </r>
    <r>
      <rPr>
        <sz val="10"/>
        <rFont val="Times New Roman"/>
        <family val="1"/>
      </rPr>
      <t xml:space="preserve">, </t>
    </r>
    <r>
      <rPr>
        <i/>
        <sz val="10"/>
        <rFont val="Times New Roman"/>
        <family val="1"/>
      </rPr>
      <t>Financial Instruments Omnibus</t>
    </r>
    <r>
      <rPr>
        <sz val="10"/>
        <rFont val="Times New Roman"/>
        <family val="1"/>
      </rPr>
      <t xml:space="preserve">, </t>
    </r>
    <r>
      <rPr>
        <b/>
        <u/>
        <sz val="10"/>
        <rFont val="Times New Roman"/>
        <family val="1"/>
      </rPr>
      <t>GASBS No. 64</t>
    </r>
    <r>
      <rPr>
        <sz val="10"/>
        <rFont val="Times New Roman"/>
        <family val="1"/>
      </rPr>
      <t xml:space="preserve">, </t>
    </r>
    <r>
      <rPr>
        <i/>
        <sz val="10"/>
        <rFont val="Times New Roman"/>
        <family val="1"/>
      </rPr>
      <t>Derivative Instruments:  Application of Hedge Accounting Termination Provisions</t>
    </r>
    <r>
      <rPr>
        <sz val="10"/>
        <rFont val="Times New Roman"/>
        <family val="1"/>
      </rPr>
      <t xml:space="preserve">, </t>
    </r>
    <r>
      <rPr>
        <b/>
        <u/>
        <sz val="10"/>
        <rFont val="Times New Roman"/>
        <family val="1"/>
      </rPr>
      <t>GASBS No. 72</t>
    </r>
    <r>
      <rPr>
        <sz val="10"/>
        <rFont val="Times New Roman"/>
        <family val="1"/>
      </rPr>
      <t xml:space="preserve">, </t>
    </r>
    <r>
      <rPr>
        <i/>
        <sz val="10"/>
        <rFont val="Times New Roman"/>
        <family val="1"/>
      </rPr>
      <t>Fair Value Measurement and Application</t>
    </r>
    <r>
      <rPr>
        <sz val="10"/>
        <rFont val="Times New Roman"/>
        <family val="1"/>
      </rPr>
      <t xml:space="preserve">, </t>
    </r>
    <r>
      <rPr>
        <b/>
        <u/>
        <sz val="10"/>
        <rFont val="Times New Roman"/>
        <family val="1"/>
      </rPr>
      <t>GASBS No. 86</t>
    </r>
    <r>
      <rPr>
        <sz val="10"/>
        <rFont val="Times New Roman"/>
        <family val="1"/>
      </rPr>
      <t xml:space="preserve">, </t>
    </r>
    <r>
      <rPr>
        <i/>
        <sz val="10"/>
        <rFont val="Times New Roman"/>
        <family val="1"/>
      </rPr>
      <t xml:space="preserve">Certain Debt Extinguishment Issues </t>
    </r>
    <r>
      <rPr>
        <sz val="10"/>
        <rFont val="Times New Roman"/>
        <family val="1"/>
      </rPr>
      <t>and</t>
    </r>
    <r>
      <rPr>
        <i/>
        <sz val="10"/>
        <rFont val="Times New Roman"/>
        <family val="1"/>
      </rPr>
      <t xml:space="preserve"> </t>
    </r>
    <r>
      <rPr>
        <b/>
        <u/>
        <sz val="10"/>
        <rFont val="Times New Roman"/>
        <family val="1"/>
      </rPr>
      <t>GASBS No. 93</t>
    </r>
    <r>
      <rPr>
        <i/>
        <sz val="10"/>
        <rFont val="Times New Roman"/>
        <family val="1"/>
      </rPr>
      <t xml:space="preserve">, Replacement of Interbank Offered Rates </t>
    </r>
    <r>
      <rPr>
        <sz val="10"/>
        <rFont val="Times New Roman"/>
        <family val="1"/>
      </rPr>
      <t>for the CU.)</t>
    </r>
  </si>
  <si>
    <r>
      <rPr>
        <sz val="9"/>
        <rFont val="Times New Roman"/>
        <family val="1"/>
      </rPr>
      <t xml:space="preserve">The purpose of </t>
    </r>
    <r>
      <rPr>
        <b/>
        <u/>
        <sz val="9"/>
        <rFont val="Times New Roman"/>
        <family val="1"/>
      </rPr>
      <t>GASBS No. 53</t>
    </r>
    <r>
      <rPr>
        <sz val="9"/>
        <rFont val="Times New Roman"/>
        <family val="1"/>
      </rPr>
      <t xml:space="preserve"> is to provide financial reporting standards for derivative instruments. </t>
    </r>
    <r>
      <rPr>
        <b/>
        <u/>
        <sz val="9"/>
        <rFont val="Times New Roman"/>
        <family val="1"/>
      </rPr>
      <t>GASBS No. 59</t>
    </r>
    <r>
      <rPr>
        <sz val="9"/>
        <rFont val="Times New Roman"/>
        <family val="1"/>
      </rPr>
      <t xml:space="preserve">, </t>
    </r>
    <r>
      <rPr>
        <i/>
        <sz val="9"/>
        <rFont val="Times New Roman"/>
        <family val="1"/>
      </rPr>
      <t>Financial Instruments Omnibus</t>
    </r>
    <r>
      <rPr>
        <sz val="9"/>
        <rFont val="Times New Roman"/>
        <family val="1"/>
      </rPr>
      <t xml:space="preserve">, </t>
    </r>
    <r>
      <rPr>
        <b/>
        <u/>
        <sz val="9"/>
        <rFont val="Times New Roman"/>
        <family val="1"/>
      </rPr>
      <t>GASBS No. 64</t>
    </r>
    <r>
      <rPr>
        <sz val="9"/>
        <rFont val="Times New Roman"/>
        <family val="1"/>
      </rPr>
      <t xml:space="preserve">, </t>
    </r>
    <r>
      <rPr>
        <i/>
        <sz val="9"/>
        <rFont val="Times New Roman"/>
        <family val="1"/>
      </rPr>
      <t>Derivative Instruments:  Application of Hedge Accounting Termination Provisions</t>
    </r>
    <r>
      <rPr>
        <sz val="9"/>
        <rFont val="Times New Roman"/>
        <family val="1"/>
      </rPr>
      <t xml:space="preserve">, </t>
    </r>
    <r>
      <rPr>
        <b/>
        <u/>
        <sz val="9"/>
        <rFont val="Times New Roman"/>
        <family val="1"/>
      </rPr>
      <t>GASBS No. 72</t>
    </r>
    <r>
      <rPr>
        <sz val="9"/>
        <rFont val="Times New Roman"/>
        <family val="1"/>
      </rPr>
      <t>,</t>
    </r>
    <r>
      <rPr>
        <i/>
        <sz val="9"/>
        <rFont val="Times New Roman"/>
        <family val="1"/>
      </rPr>
      <t xml:space="preserve"> Fair Value Measurement and Application,</t>
    </r>
    <r>
      <rPr>
        <sz val="9"/>
        <rFont val="Times New Roman"/>
        <family val="1"/>
      </rPr>
      <t xml:space="preserve"> </t>
    </r>
    <r>
      <rPr>
        <b/>
        <u/>
        <sz val="9"/>
        <rFont val="Times New Roman"/>
        <family val="1"/>
      </rPr>
      <t>GASBS No. 86</t>
    </r>
    <r>
      <rPr>
        <sz val="9"/>
        <rFont val="Times New Roman"/>
        <family val="1"/>
      </rPr>
      <t xml:space="preserve">, </t>
    </r>
    <r>
      <rPr>
        <i/>
        <sz val="9"/>
        <rFont val="Times New Roman"/>
        <family val="1"/>
      </rPr>
      <t xml:space="preserve">Certain Debt Extinguishment Issues </t>
    </r>
    <r>
      <rPr>
        <sz val="9"/>
        <rFont val="Times New Roman"/>
        <family val="1"/>
      </rPr>
      <t xml:space="preserve">and </t>
    </r>
    <r>
      <rPr>
        <b/>
        <u/>
        <sz val="9"/>
        <rFont val="Times New Roman"/>
        <family val="1"/>
      </rPr>
      <t>GASBS No. 93</t>
    </r>
    <r>
      <rPr>
        <sz val="9"/>
        <rFont val="Times New Roman"/>
        <family val="1"/>
      </rPr>
      <t xml:space="preserve">, </t>
    </r>
    <r>
      <rPr>
        <i/>
        <sz val="9"/>
        <rFont val="Times New Roman"/>
        <family val="1"/>
      </rPr>
      <t>Replacement of Interbank Offered Rates</t>
    </r>
    <r>
      <rPr>
        <sz val="9"/>
        <rFont val="Times New Roman"/>
        <family val="1"/>
      </rPr>
      <t xml:space="preserve">, include amendments to </t>
    </r>
    <r>
      <rPr>
        <b/>
        <u/>
        <sz val="9"/>
        <rFont val="Times New Roman"/>
        <family val="1"/>
      </rPr>
      <t>GASBS No. 53</t>
    </r>
    <r>
      <rPr>
        <sz val="9"/>
        <rFont val="Times New Roman"/>
        <family val="1"/>
      </rPr>
      <t xml:space="preserve">.  Any reference to </t>
    </r>
    <r>
      <rPr>
        <b/>
        <u/>
        <sz val="9"/>
        <rFont val="Times New Roman"/>
        <family val="1"/>
      </rPr>
      <t>GASBS No. 53</t>
    </r>
    <r>
      <rPr>
        <sz val="9"/>
        <rFont val="Times New Roman"/>
        <family val="1"/>
      </rPr>
      <t xml:space="preserve"> in this file is referring to </t>
    </r>
    <r>
      <rPr>
        <b/>
        <u/>
        <sz val="9"/>
        <rFont val="Times New Roman"/>
        <family val="1"/>
      </rPr>
      <t>GASBS No. 53</t>
    </r>
    <r>
      <rPr>
        <sz val="9"/>
        <rFont val="Times New Roman"/>
        <family val="1"/>
      </rPr>
      <t xml:space="preserve"> as amended by </t>
    </r>
    <r>
      <rPr>
        <b/>
        <u/>
        <sz val="9"/>
        <rFont val="Times New Roman"/>
        <family val="1"/>
      </rPr>
      <t>GASBS No. 59</t>
    </r>
    <r>
      <rPr>
        <u/>
        <sz val="9"/>
        <rFont val="Times New Roman"/>
        <family val="1"/>
      </rPr>
      <t>,</t>
    </r>
    <r>
      <rPr>
        <b/>
        <sz val="9"/>
        <rFont val="Times New Roman"/>
        <family val="1"/>
      </rPr>
      <t xml:space="preserve"> </t>
    </r>
    <r>
      <rPr>
        <b/>
        <u/>
        <sz val="9"/>
        <rFont val="Times New Roman"/>
        <family val="1"/>
      </rPr>
      <t>GASBS No. 64</t>
    </r>
    <r>
      <rPr>
        <sz val="9"/>
        <rFont val="Times New Roman"/>
        <family val="1"/>
      </rPr>
      <t xml:space="preserve">, </t>
    </r>
    <r>
      <rPr>
        <b/>
        <u/>
        <sz val="9"/>
        <rFont val="Times New Roman"/>
        <family val="1"/>
      </rPr>
      <t>GASBS No. 72</t>
    </r>
    <r>
      <rPr>
        <sz val="9"/>
        <rFont val="Times New Roman"/>
        <family val="1"/>
      </rPr>
      <t xml:space="preserve">, </t>
    </r>
    <r>
      <rPr>
        <b/>
        <u/>
        <sz val="9"/>
        <rFont val="Times New Roman"/>
        <family val="1"/>
      </rPr>
      <t>GASBS No. 86,</t>
    </r>
    <r>
      <rPr>
        <b/>
        <sz val="9"/>
        <rFont val="Times New Roman"/>
        <family val="1"/>
      </rPr>
      <t xml:space="preserve"> </t>
    </r>
    <r>
      <rPr>
        <b/>
        <u/>
        <sz val="9"/>
        <rFont val="Times New Roman"/>
        <family val="1"/>
      </rPr>
      <t>GASB No. 93</t>
    </r>
    <r>
      <rPr>
        <sz val="9"/>
        <rFont val="Times New Roman"/>
        <family val="1"/>
      </rPr>
      <t xml:space="preserve"> and </t>
    </r>
    <r>
      <rPr>
        <b/>
        <u/>
        <sz val="9"/>
        <rFont val="Times New Roman"/>
        <family val="1"/>
      </rPr>
      <t>GASB No. 99</t>
    </r>
    <r>
      <rPr>
        <sz val="9"/>
        <rFont val="Times New Roman"/>
        <family val="1"/>
      </rPr>
      <t xml:space="preserve">.  This file must be completed for any entity that has derivative instrument activity/balances during FY 2024 and/or as of June 30, 2024.  
</t>
    </r>
    <r>
      <rPr>
        <sz val="5"/>
        <rFont val="Times New Roman"/>
        <family val="1"/>
      </rPr>
      <t xml:space="preserve"> </t>
    </r>
    <r>
      <rPr>
        <sz val="9"/>
        <rFont val="Times New Roman"/>
        <family val="1"/>
      </rPr>
      <t xml:space="preserve">
(Note:  DOA may request additional information based on the answers provided.  If the entity has many types of derivative instruments and the information cannot be completed for all derivative instruments on this tab, contact DOA to discuss.)</t>
    </r>
  </si>
  <si>
    <t>-Other derivative instrument - ineffective hedge - became ineffective during FY 2024</t>
  </si>
  <si>
    <t>-Other derivative instrument - ineffective hedge - became ineffective prior to FY 2024</t>
  </si>
  <si>
    <r>
      <t xml:space="preserve">Fair value disclosures required by </t>
    </r>
    <r>
      <rPr>
        <b/>
        <u/>
        <sz val="9"/>
        <rFont val="Times New Roman"/>
        <family val="1"/>
      </rPr>
      <t>GASBS No. 72</t>
    </r>
    <r>
      <rPr>
        <sz val="9"/>
        <rFont val="Times New Roman"/>
        <family val="1"/>
      </rPr>
      <t xml:space="preserve"> paragraphs 80 &amp; 81 as amended by </t>
    </r>
    <r>
      <rPr>
        <b/>
        <u/>
        <sz val="9"/>
        <rFont val="Times New Roman"/>
        <family val="1"/>
      </rPr>
      <t>GASBS No. 99</t>
    </r>
  </si>
  <si>
    <r>
      <rPr>
        <b/>
        <sz val="9"/>
        <rFont val="Times New Roman"/>
        <family val="1"/>
      </rPr>
      <t>2)  Termination of Hedge Accounting During FY 2024</t>
    </r>
    <r>
      <rPr>
        <sz val="9"/>
        <rFont val="Times New Roman"/>
        <family val="1"/>
      </rPr>
      <t xml:space="preserve">:  Did the entity have a hedging derivative instrument-effective hedge as of June 30, 2023, and there was a termination of hedge accounting during FY 2024?  If yes, provide a description of the termination event and provide the deferral amount and how that amount is reported on the financial statement template.
(Note:  One example of a termination event is if a hedging derivative instrument is determined to be an ineffective hedge and the deferral amount must be reclassified to Increase (Decrease) Upon Hedge Termination" per GASBS No. 99 on the financial statement template.  For other examples and guidance regarding termination events, refer to </t>
    </r>
    <r>
      <rPr>
        <b/>
        <u/>
        <sz val="9"/>
        <rFont val="Times New Roman"/>
        <family val="1"/>
      </rPr>
      <t>GASBS No. 53</t>
    </r>
    <r>
      <rPr>
        <sz val="9"/>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</si>
</sst>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1" formatCode="_(* #,##0_);_(* \(#,##0\);_(* &quot;-&quot;_);_(@_)"/>
    <numFmt numFmtId="44" formatCode="_(&quot;$&quot;* #,##0.00_);_(&quot;$&quot;* \(#,##0.00\);_(&quot;$&quot;* &quot;-&quot;??_);_(@_)"/>
    <numFmt numFmtId="43" formatCode="_(* #,##0.00_);_(* \(#,##0.00\);_(* &quot;-&quot;??_);_(@_)"/>
    <numFmt numFmtId="164" formatCode="&quot;$&quot;#,##0\ ;\(&quot;$&quot;#,##0\)"/>
    <numFmt numFmtId="165" formatCode="mm/dd/yy;@"/>
    <numFmt numFmtId="166" formatCode="mmmm\ d\,\ yyyy"/>
    <numFmt numFmtId="167" formatCode="#,##0;\-#,##0"/>
    <numFmt numFmtId="168" formatCode="#,##0.0;\-#,##0.0"/>
    <numFmt numFmtId="169" formatCode="#,##0.00;\-#,##0.00"/>
    <numFmt numFmtId="170" formatCode="#,##0.000;\-#,##0.000"/>
    <numFmt numFmtId="171" formatCode="#,##0.0000;\-#,##0.0000"/>
    <numFmt numFmtId="172" formatCode="#,##0.00000;\-#,##0.00000"/>
    <numFmt numFmtId="173" formatCode="#,##0.000000;\-#,##0.000000"/>
    <numFmt numFmtId="174" formatCode="#,##0.0000000;\-#,##0.0000000"/>
    <numFmt numFmtId="175" formatCode="#,##0.00000000;\-#,##0.00000000"/>
    <numFmt numFmtId="176" formatCode="#,##0.000000000;\-#,##0.000000000"/>
    <numFmt numFmtId="177" formatCode="#,##0.0000000000;\-#,##0.0000000000"/>
    <numFmt numFmtId="178" formatCode="[&lt;=9999999]###\-####;\(###\)\ ###\-####"/>
  </numFmts>
  <fonts count="34" x14ac:knownFonts="1">
    <font>
      <sz val="10"/>
      <name val="Arial"/>
    </font>
    <font>
      <sz val="11"/>
      <color theme="1"/>
      <name val="Calibri"/>
      <family val="2"/>
      <scheme val="minor"/>
    </font>
    <font>
      <sz val="10"/>
      <name val="Arial"/>
      <family val="2"/>
    </font>
    <font>
      <sz val="12"/>
      <color indexed="24"/>
      <name val="Arial"/>
      <family val="2"/>
    </font>
    <font>
      <sz val="10"/>
      <name val="Times New Roman"/>
      <family val="1"/>
    </font>
    <font>
      <b/>
      <sz val="14"/>
      <color indexed="24"/>
      <name val="Arial"/>
      <family val="2"/>
    </font>
    <font>
      <b/>
      <sz val="12"/>
      <color indexed="24"/>
      <name val="Arial"/>
      <family val="2"/>
    </font>
    <font>
      <sz val="9"/>
      <name val="Times New Roman"/>
      <family val="1"/>
    </font>
    <font>
      <sz val="8"/>
      <name val="Arial"/>
      <family val="2"/>
    </font>
    <font>
      <sz val="8"/>
      <name val="Times New Roman"/>
      <family val="1"/>
    </font>
    <font>
      <b/>
      <sz val="9"/>
      <name val="Times New Roman"/>
      <family val="1"/>
    </font>
    <font>
      <b/>
      <u/>
      <sz val="9"/>
      <name val="Times New Roman"/>
      <family val="1"/>
    </font>
    <font>
      <b/>
      <sz val="9"/>
      <color indexed="10"/>
      <name val="Times New Roman"/>
      <family val="1"/>
    </font>
    <font>
      <b/>
      <sz val="8"/>
      <name val="Times New Roman"/>
      <family val="1"/>
    </font>
    <font>
      <b/>
      <sz val="10"/>
      <name val="Times New Roman"/>
      <family val="1"/>
    </font>
    <font>
      <sz val="8"/>
      <color indexed="8"/>
      <name val="Times New Roman"/>
      <family val="1"/>
    </font>
    <font>
      <b/>
      <sz val="10"/>
      <color indexed="10"/>
      <name val="Times New Roman"/>
      <family val="1"/>
    </font>
    <font>
      <b/>
      <u/>
      <sz val="10"/>
      <name val="Times New Roman"/>
      <family val="1"/>
    </font>
    <font>
      <i/>
      <sz val="10"/>
      <name val="Times New Roman"/>
      <family val="1"/>
    </font>
    <font>
      <u/>
      <sz val="10"/>
      <name val="Times New Roman"/>
      <family val="1"/>
    </font>
    <font>
      <b/>
      <sz val="9"/>
      <name val="Arial"/>
      <family val="2"/>
    </font>
    <font>
      <sz val="9"/>
      <name val="Arial"/>
      <family val="2"/>
    </font>
    <font>
      <b/>
      <sz val="10"/>
      <color rgb="FFFF0000"/>
      <name val="Arial"/>
      <family val="2"/>
    </font>
    <font>
      <b/>
      <sz val="10"/>
      <name val="Arial"/>
      <family val="2"/>
    </font>
    <font>
      <b/>
      <sz val="12"/>
      <name val="Times New Roman"/>
      <family val="1"/>
    </font>
    <font>
      <i/>
      <sz val="9"/>
      <name val="Times New Roman"/>
      <family val="1"/>
    </font>
    <font>
      <u/>
      <sz val="9"/>
      <name val="Times New Roman"/>
      <family val="1"/>
    </font>
    <font>
      <sz val="5"/>
      <name val="Times New Roman"/>
      <family val="1"/>
    </font>
    <font>
      <b/>
      <u/>
      <sz val="9"/>
      <color rgb="FF3521F3"/>
      <name val="Times New Roman"/>
      <family val="1"/>
    </font>
    <font>
      <b/>
      <sz val="10"/>
      <color indexed="81"/>
      <name val="Arial"/>
      <family val="2"/>
    </font>
    <font>
      <sz val="10"/>
      <color indexed="81"/>
      <name val="Arial"/>
      <family val="2"/>
    </font>
    <font>
      <sz val="8"/>
      <color indexed="81"/>
      <name val="Tahoma"/>
      <family val="2"/>
    </font>
    <font>
      <b/>
      <sz val="10"/>
      <color rgb="FFFF0000"/>
      <name val="Times New Roman"/>
      <family val="1"/>
    </font>
    <font>
      <u/>
      <sz val="9"/>
      <color rgb="FF3521F3"/>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7">
    <xf numFmtId="0" fontId="0" fillId="0" borderId="0"/>
    <xf numFmtId="43" fontId="2" fillId="0" borderId="0" applyFont="0" applyFill="0" applyBorder="0" applyAlignment="0" applyProtection="0"/>
    <xf numFmtId="3"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2" fillId="0" borderId="0"/>
    <xf numFmtId="0" fontId="2" fillId="0" borderId="0"/>
    <xf numFmtId="0" fontId="9" fillId="0" borderId="0"/>
    <xf numFmtId="0" fontId="3" fillId="0" borderId="0"/>
    <xf numFmtId="0" fontId="3" fillId="0" borderId="1" applyNumberFormat="0" applyFont="0" applyFill="0" applyAlignment="0" applyProtection="0"/>
    <xf numFmtId="0" fontId="2" fillId="0" borderId="0"/>
    <xf numFmtId="0" fontId="3" fillId="0" borderId="0"/>
    <xf numFmtId="0" fontId="4" fillId="0" borderId="0"/>
    <xf numFmtId="0" fontId="4" fillId="0" borderId="0"/>
    <xf numFmtId="0" fontId="4" fillId="0" borderId="0"/>
    <xf numFmtId="0" fontId="1" fillId="0" borderId="0"/>
    <xf numFmtId="0" fontId="2" fillId="0" borderId="0"/>
    <xf numFmtId="167" fontId="2" fillId="0" borderId="0"/>
    <xf numFmtId="177" fontId="2" fillId="0" borderId="0"/>
    <xf numFmtId="168" fontId="2" fillId="0" borderId="0"/>
    <xf numFmtId="169" fontId="2" fillId="0" borderId="0"/>
    <xf numFmtId="170" fontId="2" fillId="0" borderId="0"/>
    <xf numFmtId="171" fontId="2" fillId="0" borderId="0"/>
    <xf numFmtId="172" fontId="2" fillId="0" borderId="0"/>
    <xf numFmtId="173" fontId="2" fillId="0" borderId="0"/>
    <xf numFmtId="174" fontId="2" fillId="0" borderId="0"/>
    <xf numFmtId="175" fontId="2" fillId="0" borderId="0"/>
    <xf numFmtId="176" fontId="2" fillId="0" borderId="0"/>
    <xf numFmtId="49"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1"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1" fillId="0" borderId="0"/>
    <xf numFmtId="43" fontId="1" fillId="0" borderId="0" applyFont="0" applyFill="0" applyBorder="0" applyAlignment="0" applyProtection="0"/>
  </cellStyleXfs>
  <cellXfs count="141">
    <xf numFmtId="0" fontId="0" fillId="0" borderId="0" xfId="0"/>
    <xf numFmtId="0" fontId="4" fillId="0" borderId="0" xfId="0" applyFont="1"/>
    <xf numFmtId="0" fontId="7" fillId="0" borderId="0" xfId="0" applyFont="1"/>
    <xf numFmtId="0" fontId="10" fillId="0" borderId="0" xfId="0" applyFont="1"/>
    <xf numFmtId="0" fontId="13" fillId="0" borderId="0" xfId="0" applyFont="1"/>
    <xf numFmtId="0" fontId="10" fillId="0" borderId="0" xfId="10" applyFont="1" applyAlignment="1">
      <alignment horizontal="left" vertical="top"/>
    </xf>
    <xf numFmtId="0" fontId="4" fillId="0" borderId="0" xfId="10" applyFont="1" applyAlignment="1">
      <alignment horizontal="right" vertical="top"/>
    </xf>
    <xf numFmtId="165" fontId="4" fillId="2" borderId="2" xfId="0" applyNumberFormat="1" applyFont="1" applyFill="1" applyBorder="1" applyProtection="1">
      <protection locked="0"/>
    </xf>
    <xf numFmtId="165" fontId="4" fillId="0" borderId="0" xfId="0" applyNumberFormat="1" applyFont="1"/>
    <xf numFmtId="0" fontId="4" fillId="0" borderId="0" xfId="9" applyFont="1"/>
    <xf numFmtId="0" fontId="4" fillId="0" borderId="0" xfId="14" applyFont="1"/>
    <xf numFmtId="0" fontId="15" fillId="0" borderId="0" xfId="15" applyFont="1"/>
    <xf numFmtId="0" fontId="9" fillId="0" borderId="0" xfId="0" applyFont="1"/>
    <xf numFmtId="0" fontId="4" fillId="0" borderId="0" xfId="0" applyFont="1" applyAlignment="1">
      <alignment horizontal="center" wrapText="1"/>
    </xf>
    <xf numFmtId="37" fontId="4" fillId="2" borderId="2" xfId="1" applyNumberFormat="1" applyFont="1" applyFill="1" applyBorder="1" applyProtection="1">
      <protection locked="0"/>
    </xf>
    <xf numFmtId="49" fontId="4" fillId="0" borderId="0" xfId="1" applyNumberFormat="1" applyFont="1" applyFill="1" applyBorder="1" applyAlignment="1" applyProtection="1">
      <alignment horizontal="right"/>
    </xf>
    <xf numFmtId="41" fontId="4" fillId="0" borderId="6" xfId="1" applyNumberFormat="1" applyFont="1" applyFill="1" applyBorder="1" applyProtection="1"/>
    <xf numFmtId="49" fontId="4" fillId="0" borderId="0" xfId="1" applyNumberFormat="1" applyFont="1" applyFill="1" applyBorder="1" applyAlignment="1" applyProtection="1">
      <alignment horizontal="center" wrapText="1"/>
    </xf>
    <xf numFmtId="49" fontId="4" fillId="0" borderId="0" xfId="1" applyNumberFormat="1" applyFont="1" applyFill="1" applyBorder="1" applyAlignment="1" applyProtection="1">
      <alignment horizontal="right" wrapText="1"/>
    </xf>
    <xf numFmtId="41" fontId="4" fillId="0" borderId="6" xfId="1" applyNumberFormat="1" applyFont="1" applyBorder="1" applyProtection="1"/>
    <xf numFmtId="41" fontId="4" fillId="0" borderId="7" xfId="1" applyNumberFormat="1" applyFont="1" applyBorder="1" applyProtection="1"/>
    <xf numFmtId="3" fontId="4" fillId="0" borderId="0" xfId="0" applyNumberFormat="1" applyFont="1"/>
    <xf numFmtId="0" fontId="7" fillId="0" borderId="0" xfId="0" applyFont="1" applyAlignment="1">
      <alignment wrapText="1"/>
    </xf>
    <xf numFmtId="0" fontId="7" fillId="0" borderId="5" xfId="14" applyFont="1" applyBorder="1" applyAlignment="1">
      <alignment horizontal="center"/>
    </xf>
    <xf numFmtId="41" fontId="7" fillId="0" borderId="2" xfId="14" applyNumberFormat="1" applyFont="1" applyBorder="1" applyAlignment="1">
      <alignment horizontal="center"/>
    </xf>
    <xf numFmtId="41" fontId="7" fillId="0" borderId="2" xfId="14" applyNumberFormat="1" applyFont="1" applyBorder="1" applyAlignment="1">
      <alignment horizontal="center" wrapText="1"/>
    </xf>
    <xf numFmtId="0" fontId="7" fillId="0" borderId="2" xfId="14" applyFont="1" applyBorder="1" applyAlignment="1">
      <alignment horizontal="center"/>
    </xf>
    <xf numFmtId="0" fontId="7" fillId="0" borderId="0" xfId="14" quotePrefix="1" applyFont="1" applyAlignment="1">
      <alignment horizontal="right"/>
    </xf>
    <xf numFmtId="41" fontId="4" fillId="0" borderId="0" xfId="1" applyNumberFormat="1" applyFont="1" applyProtection="1"/>
    <xf numFmtId="0" fontId="7" fillId="0" borderId="0" xfId="14" applyFont="1" applyAlignment="1">
      <alignment horizontal="right"/>
    </xf>
    <xf numFmtId="41" fontId="4" fillId="0" borderId="8" xfId="1" applyNumberFormat="1" applyFont="1" applyFill="1" applyBorder="1" applyProtection="1"/>
    <xf numFmtId="41" fontId="4" fillId="0" borderId="7" xfId="1" applyNumberFormat="1" applyFont="1" applyFill="1" applyBorder="1" applyProtection="1"/>
    <xf numFmtId="0" fontId="12" fillId="0" borderId="0" xfId="14" applyFont="1" applyAlignment="1">
      <alignment horizontal="right"/>
    </xf>
    <xf numFmtId="37" fontId="4" fillId="0" borderId="0" xfId="1" applyNumberFormat="1" applyFont="1" applyProtection="1"/>
    <xf numFmtId="41" fontId="16" fillId="0" borderId="0" xfId="1" applyNumberFormat="1" applyFont="1" applyBorder="1" applyProtection="1"/>
    <xf numFmtId="0" fontId="14" fillId="0" borderId="0" xfId="10" applyFont="1" applyAlignment="1">
      <alignment horizontal="left" vertical="top"/>
    </xf>
    <xf numFmtId="0" fontId="4" fillId="0" borderId="0" xfId="8" applyAlignment="1">
      <alignment horizontal="left" vertical="top"/>
    </xf>
    <xf numFmtId="0" fontId="7" fillId="0" borderId="0" xfId="11" applyFont="1"/>
    <xf numFmtId="0" fontId="14" fillId="0" borderId="0" xfId="9" applyFont="1"/>
    <xf numFmtId="0" fontId="14" fillId="0" borderId="0" xfId="9" applyFont="1" applyAlignment="1">
      <alignment horizontal="right"/>
    </xf>
    <xf numFmtId="38" fontId="7" fillId="0" borderId="0" xfId="11" applyNumberFormat="1" applyFont="1"/>
    <xf numFmtId="0" fontId="22" fillId="0" borderId="0" xfId="0" applyFont="1" applyAlignment="1">
      <alignment horizontal="left"/>
    </xf>
    <xf numFmtId="0" fontId="0" fillId="0" borderId="0" xfId="0" applyAlignment="1">
      <alignment horizontal="left"/>
    </xf>
    <xf numFmtId="0" fontId="2" fillId="0" borderId="0" xfId="0" applyFont="1"/>
    <xf numFmtId="0" fontId="2" fillId="0" borderId="0" xfId="0" applyFont="1" applyAlignment="1">
      <alignment horizontal="right"/>
    </xf>
    <xf numFmtId="0" fontId="21" fillId="0" borderId="0" xfId="0" applyFont="1"/>
    <xf numFmtId="165" fontId="0" fillId="0" borderId="0" xfId="0" applyNumberFormat="1" applyAlignment="1">
      <alignment horizontal="left"/>
    </xf>
    <xf numFmtId="0" fontId="21" fillId="0" borderId="0" xfId="0" applyFont="1" applyAlignment="1">
      <alignment horizontal="left"/>
    </xf>
    <xf numFmtId="3" fontId="21" fillId="0" borderId="0" xfId="1" applyNumberFormat="1" applyFont="1" applyProtection="1"/>
    <xf numFmtId="0" fontId="23" fillId="0" borderId="0" xfId="0" applyFont="1" applyAlignment="1">
      <alignment wrapText="1"/>
    </xf>
    <xf numFmtId="0" fontId="4" fillId="0" borderId="0" xfId="17"/>
    <xf numFmtId="166" fontId="20" fillId="0" borderId="0" xfId="10" applyNumberFormat="1" applyFont="1" applyAlignment="1">
      <alignment horizontal="left"/>
    </xf>
    <xf numFmtId="0" fontId="13" fillId="0" borderId="0" xfId="20" applyFont="1"/>
    <xf numFmtId="0" fontId="13" fillId="0" borderId="0" xfId="20" applyFont="1" applyAlignment="1">
      <alignment horizontal="center"/>
    </xf>
    <xf numFmtId="0" fontId="7" fillId="0" borderId="2" xfId="10" applyFont="1" applyBorder="1" applyAlignment="1">
      <alignment horizontal="left" vertical="top" wrapText="1"/>
    </xf>
    <xf numFmtId="166" fontId="10" fillId="0" borderId="0" xfId="10" applyNumberFormat="1" applyFont="1" applyAlignment="1">
      <alignment horizontal="left" wrapText="1"/>
    </xf>
    <xf numFmtId="0" fontId="7" fillId="2" borderId="11" xfId="18" applyFont="1" applyFill="1" applyBorder="1" applyAlignment="1" applyProtection="1">
      <alignment horizontal="center" vertical="top" wrapText="1"/>
      <protection locked="0"/>
    </xf>
    <xf numFmtId="0" fontId="4" fillId="0" borderId="2" xfId="0" quotePrefix="1" applyFont="1" applyBorder="1" applyAlignment="1">
      <alignment vertical="top" wrapText="1"/>
    </xf>
    <xf numFmtId="0" fontId="7" fillId="2" borderId="2" xfId="18" applyFont="1" applyFill="1" applyBorder="1" applyAlignment="1" applyProtection="1">
      <alignment horizontal="left" vertical="top" wrapText="1"/>
      <protection locked="0"/>
    </xf>
    <xf numFmtId="0" fontId="7" fillId="0" borderId="9" xfId="10" applyFont="1" applyBorder="1" applyAlignment="1">
      <alignment horizontal="lef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41" fontId="7" fillId="2" borderId="2" xfId="18" applyNumberFormat="1" applyFont="1" applyFill="1" applyBorder="1" applyAlignment="1" applyProtection="1">
      <alignment horizontal="left" vertical="top" wrapText="1"/>
      <protection locked="0"/>
    </xf>
    <xf numFmtId="166" fontId="10" fillId="0" borderId="10" xfId="10" applyNumberFormat="1" applyFont="1" applyBorder="1" applyAlignment="1">
      <alignment horizontal="left" wrapText="1"/>
    </xf>
    <xf numFmtId="165" fontId="0" fillId="0" borderId="10" xfId="0" applyNumberFormat="1" applyBorder="1" applyAlignment="1">
      <alignment horizontal="left"/>
    </xf>
    <xf numFmtId="0" fontId="2" fillId="0" borderId="10" xfId="0" applyFont="1" applyBorder="1"/>
    <xf numFmtId="0" fontId="0" fillId="0" borderId="10" xfId="0" applyBorder="1"/>
    <xf numFmtId="0" fontId="21" fillId="0" borderId="10" xfId="0" applyFont="1" applyBorder="1"/>
    <xf numFmtId="0" fontId="13" fillId="0" borderId="10" xfId="0" applyFont="1" applyBorder="1"/>
    <xf numFmtId="0" fontId="13" fillId="0" borderId="0" xfId="0" applyFont="1" applyAlignment="1">
      <alignment horizontal="center"/>
    </xf>
    <xf numFmtId="165" fontId="7" fillId="0" borderId="10" xfId="0" applyNumberFormat="1" applyFont="1" applyBorder="1" applyAlignment="1">
      <alignment horizontal="left"/>
    </xf>
    <xf numFmtId="165" fontId="7" fillId="0" borderId="10" xfId="0" applyNumberFormat="1" applyFont="1" applyBorder="1" applyAlignment="1">
      <alignment horizontal="left" wrapText="1"/>
    </xf>
    <xf numFmtId="0" fontId="4" fillId="0" borderId="4" xfId="0" applyFont="1" applyBorder="1" applyAlignment="1">
      <alignment vertical="top" wrapText="1"/>
    </xf>
    <xf numFmtId="0" fontId="26" fillId="0" borderId="9" xfId="10" applyFont="1" applyBorder="1" applyAlignment="1">
      <alignment vertical="top" wrapText="1"/>
    </xf>
    <xf numFmtId="0" fontId="7" fillId="0" borderId="10" xfId="18" applyFont="1" applyBorder="1" applyAlignment="1">
      <alignment wrapText="1"/>
    </xf>
    <xf numFmtId="0" fontId="7" fillId="0" borderId="4" xfId="18" applyFont="1" applyBorder="1" applyAlignment="1">
      <alignment wrapText="1"/>
    </xf>
    <xf numFmtId="37" fontId="4" fillId="0" borderId="0" xfId="0" applyNumberFormat="1" applyFont="1"/>
    <xf numFmtId="41" fontId="4" fillId="0" borderId="0" xfId="0" applyNumberFormat="1" applyFont="1"/>
    <xf numFmtId="0" fontId="10" fillId="0" borderId="0" xfId="0" applyFont="1" applyAlignment="1">
      <alignment wrapText="1"/>
    </xf>
    <xf numFmtId="41" fontId="32" fillId="0" borderId="0" xfId="1" applyNumberFormat="1" applyFont="1" applyAlignment="1" applyProtection="1">
      <alignment horizontal="right"/>
    </xf>
    <xf numFmtId="0" fontId="7" fillId="0" borderId="0" xfId="0" applyFont="1" applyAlignment="1">
      <alignment horizontal="right"/>
    </xf>
    <xf numFmtId="49" fontId="4" fillId="2" borderId="2" xfId="1" applyNumberFormat="1" applyFont="1" applyFill="1" applyBorder="1" applyAlignment="1" applyProtection="1">
      <alignment wrapText="1"/>
      <protection locked="0"/>
    </xf>
    <xf numFmtId="0" fontId="10" fillId="0" borderId="3" xfId="10" applyFont="1" applyBorder="1" applyAlignment="1">
      <alignment horizontal="center" wrapText="1"/>
    </xf>
    <xf numFmtId="0" fontId="10" fillId="0" borderId="6" xfId="10" applyFont="1" applyBorder="1" applyAlignment="1">
      <alignment horizontal="center" wrapText="1"/>
    </xf>
    <xf numFmtId="0" fontId="10" fillId="0" borderId="4" xfId="10" applyFont="1" applyBorder="1" applyAlignment="1">
      <alignment horizontal="center" wrapText="1"/>
    </xf>
    <xf numFmtId="0" fontId="20" fillId="0" borderId="3" xfId="0" applyFont="1" applyBorder="1" applyAlignment="1">
      <alignment horizontal="left"/>
    </xf>
    <xf numFmtId="0" fontId="20" fillId="0" borderId="4" xfId="0" applyFont="1" applyBorder="1" applyAlignment="1">
      <alignment horizontal="left"/>
    </xf>
    <xf numFmtId="0" fontId="10" fillId="3" borderId="3" xfId="0" applyFont="1" applyFill="1" applyBorder="1" applyAlignment="1" applyProtection="1">
      <alignment horizontal="left" wrapText="1"/>
      <protection locked="0"/>
    </xf>
    <xf numFmtId="0" fontId="10" fillId="3" borderId="4" xfId="0" applyFont="1" applyFill="1" applyBorder="1" applyAlignment="1" applyProtection="1">
      <alignment horizontal="left" wrapText="1"/>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178" fontId="10" fillId="2" borderId="3" xfId="0" applyNumberFormat="1" applyFont="1" applyFill="1" applyBorder="1" applyAlignment="1" applyProtection="1">
      <alignment horizontal="left"/>
      <protection locked="0"/>
    </xf>
    <xf numFmtId="178" fontId="10" fillId="2" borderId="4" xfId="0" applyNumberFormat="1" applyFont="1" applyFill="1" applyBorder="1" applyAlignment="1" applyProtection="1">
      <alignment horizontal="left"/>
      <protection locked="0"/>
    </xf>
    <xf numFmtId="0" fontId="28" fillId="2" borderId="3" xfId="0" applyFont="1" applyFill="1" applyBorder="1" applyAlignment="1" applyProtection="1">
      <alignment horizontal="left"/>
      <protection locked="0"/>
    </xf>
    <xf numFmtId="0" fontId="28" fillId="2" borderId="4" xfId="0" applyFont="1" applyFill="1" applyBorder="1" applyAlignment="1" applyProtection="1">
      <alignment horizontal="left"/>
      <protection locked="0"/>
    </xf>
    <xf numFmtId="165" fontId="10" fillId="2" borderId="9" xfId="0" applyNumberFormat="1" applyFont="1" applyFill="1" applyBorder="1" applyAlignment="1" applyProtection="1">
      <alignment horizontal="left"/>
      <protection locked="0"/>
    </xf>
    <xf numFmtId="165" fontId="10" fillId="2" borderId="13" xfId="0" applyNumberFormat="1" applyFont="1" applyFill="1" applyBorder="1" applyAlignment="1" applyProtection="1">
      <alignment horizontal="left"/>
      <protection locked="0"/>
    </xf>
    <xf numFmtId="0" fontId="24" fillId="0" borderId="3" xfId="0" applyFont="1" applyBorder="1" applyAlignment="1">
      <alignment horizontal="center" wrapText="1"/>
    </xf>
    <xf numFmtId="0" fontId="24" fillId="0" borderId="6" xfId="0" applyFont="1" applyBorder="1" applyAlignment="1">
      <alignment horizontal="center" wrapText="1"/>
    </xf>
    <xf numFmtId="0" fontId="24" fillId="0" borderId="4" xfId="0" applyFont="1" applyBorder="1" applyAlignment="1">
      <alignment horizontal="center" wrapText="1"/>
    </xf>
    <xf numFmtId="0" fontId="11" fillId="0" borderId="5" xfId="10" applyFont="1" applyBorder="1" applyAlignment="1">
      <alignment horizontal="left" wrapText="1"/>
    </xf>
    <xf numFmtId="0" fontId="10" fillId="0" borderId="5" xfId="10" applyFont="1" applyBorder="1" applyAlignment="1">
      <alignment horizontal="left" wrapText="1"/>
    </xf>
    <xf numFmtId="0" fontId="26" fillId="0" borderId="9" xfId="10" applyFont="1" applyBorder="1" applyAlignment="1">
      <alignment vertical="top" wrapText="1"/>
    </xf>
    <xf numFmtId="0" fontId="7" fillId="0" borderId="10" xfId="18" applyFont="1" applyBorder="1" applyAlignment="1">
      <alignment wrapText="1"/>
    </xf>
    <xf numFmtId="0" fontId="7" fillId="0" borderId="4" xfId="18" applyFont="1" applyBorder="1" applyAlignment="1">
      <alignment wrapText="1"/>
    </xf>
    <xf numFmtId="0" fontId="7" fillId="0" borderId="3" xfId="18" applyFont="1" applyBorder="1" applyAlignment="1">
      <alignment vertical="top" wrapText="1"/>
    </xf>
    <xf numFmtId="0" fontId="4" fillId="0" borderId="6" xfId="0" applyFont="1" applyBorder="1" applyAlignment="1">
      <alignment wrapText="1"/>
    </xf>
    <xf numFmtId="0" fontId="4" fillId="0" borderId="4" xfId="0" applyFont="1" applyBorder="1" applyAlignment="1">
      <alignment wrapText="1"/>
    </xf>
    <xf numFmtId="0" fontId="7" fillId="0" borderId="3" xfId="10" applyFont="1" applyBorder="1" applyAlignment="1">
      <alignment horizontal="center" vertical="top" wrapText="1"/>
    </xf>
    <xf numFmtId="0" fontId="7" fillId="0" borderId="4" xfId="10" applyFont="1" applyBorder="1" applyAlignment="1">
      <alignment horizontal="center" vertical="top" wrapText="1"/>
    </xf>
    <xf numFmtId="0" fontId="7" fillId="0" borderId="2" xfId="10" applyFont="1" applyBorder="1" applyAlignment="1">
      <alignment horizontal="left" vertical="top" wrapText="1"/>
    </xf>
    <xf numFmtId="0" fontId="7" fillId="2" borderId="2" xfId="10" applyFont="1" applyFill="1" applyBorder="1" applyAlignment="1" applyProtection="1">
      <alignment horizontal="left" vertical="top" wrapText="1"/>
      <protection locked="0"/>
    </xf>
    <xf numFmtId="49" fontId="4" fillId="2" borderId="3" xfId="1" applyNumberFormat="1" applyFont="1" applyFill="1" applyBorder="1" applyAlignment="1" applyProtection="1">
      <alignment horizontal="left" wrapText="1"/>
      <protection locked="0"/>
    </xf>
    <xf numFmtId="49" fontId="4" fillId="2" borderId="6" xfId="1" applyNumberFormat="1" applyFont="1" applyFill="1" applyBorder="1" applyAlignment="1" applyProtection="1">
      <alignment horizontal="left" wrapText="1"/>
      <protection locked="0"/>
    </xf>
    <xf numFmtId="49" fontId="4" fillId="2" borderId="4" xfId="1" applyNumberFormat="1" applyFont="1" applyFill="1" applyBorder="1" applyAlignment="1" applyProtection="1">
      <alignment horizontal="left" wrapText="1"/>
      <protection locked="0"/>
    </xf>
    <xf numFmtId="0" fontId="7" fillId="0" borderId="0" xfId="0" applyFont="1" applyAlignment="1">
      <alignment horizontal="left" wrapText="1"/>
    </xf>
    <xf numFmtId="0" fontId="7" fillId="4" borderId="3" xfId="0" applyFont="1" applyFill="1" applyBorder="1" applyAlignment="1">
      <alignment horizontal="left" wrapText="1"/>
    </xf>
    <xf numFmtId="0" fontId="7" fillId="4" borderId="6" xfId="0" applyFont="1" applyFill="1" applyBorder="1" applyAlignment="1">
      <alignment horizontal="left" wrapText="1"/>
    </xf>
    <xf numFmtId="0" fontId="7" fillId="4" borderId="4" xfId="0" applyFont="1" applyFill="1" applyBorder="1" applyAlignment="1">
      <alignment horizontal="left" wrapText="1"/>
    </xf>
    <xf numFmtId="0" fontId="7" fillId="3" borderId="3" xfId="0" applyFont="1" applyFill="1" applyBorder="1" applyAlignment="1" applyProtection="1">
      <alignment horizontal="left" wrapText="1"/>
      <protection locked="0"/>
    </xf>
    <xf numFmtId="0" fontId="7" fillId="3" borderId="6" xfId="0" applyFont="1" applyFill="1" applyBorder="1" applyAlignment="1" applyProtection="1">
      <alignment horizontal="left" wrapText="1"/>
      <protection locked="0"/>
    </xf>
    <xf numFmtId="0" fontId="7" fillId="3" borderId="4" xfId="0" applyFont="1" applyFill="1" applyBorder="1" applyAlignment="1" applyProtection="1">
      <alignment horizontal="left" wrapText="1"/>
      <protection locked="0"/>
    </xf>
    <xf numFmtId="178" fontId="7" fillId="3" borderId="3" xfId="0" applyNumberFormat="1" applyFont="1" applyFill="1" applyBorder="1" applyAlignment="1" applyProtection="1">
      <alignment horizontal="left" wrapText="1"/>
      <protection locked="0"/>
    </xf>
    <xf numFmtId="178" fontId="7" fillId="3" borderId="6" xfId="0" applyNumberFormat="1" applyFont="1" applyFill="1" applyBorder="1" applyAlignment="1" applyProtection="1">
      <alignment horizontal="left" wrapText="1"/>
      <protection locked="0"/>
    </xf>
    <xf numFmtId="178" fontId="7" fillId="3" borderId="4" xfId="0" applyNumberFormat="1" applyFont="1" applyFill="1" applyBorder="1" applyAlignment="1" applyProtection="1">
      <alignment horizontal="left" wrapText="1"/>
      <protection locked="0"/>
    </xf>
    <xf numFmtId="0" fontId="33" fillId="3" borderId="3" xfId="0" applyFont="1" applyFill="1" applyBorder="1" applyAlignment="1" applyProtection="1">
      <alignment horizontal="left" wrapText="1"/>
      <protection locked="0"/>
    </xf>
    <xf numFmtId="0" fontId="33" fillId="3" borderId="6" xfId="0" applyFont="1" applyFill="1" applyBorder="1" applyAlignment="1" applyProtection="1">
      <alignment horizontal="left" wrapText="1"/>
      <protection locked="0"/>
    </xf>
    <xf numFmtId="0" fontId="33" fillId="3" borderId="4" xfId="0" applyFont="1" applyFill="1" applyBorder="1" applyAlignment="1" applyProtection="1">
      <alignment horizontal="left" wrapText="1"/>
      <protection locked="0"/>
    </xf>
    <xf numFmtId="165" fontId="7" fillId="3" borderId="3" xfId="0" applyNumberFormat="1" applyFont="1" applyFill="1" applyBorder="1" applyAlignment="1" applyProtection="1">
      <alignment horizontal="left" wrapText="1"/>
      <protection locked="0"/>
    </xf>
    <xf numFmtId="165" fontId="7" fillId="3" borderId="6" xfId="0" applyNumberFormat="1" applyFont="1" applyFill="1" applyBorder="1" applyAlignment="1" applyProtection="1">
      <alignment horizontal="left" wrapText="1"/>
      <protection locked="0"/>
    </xf>
    <xf numFmtId="165" fontId="7" fillId="3" borderId="4" xfId="0" applyNumberFormat="1" applyFont="1" applyFill="1" applyBorder="1" applyAlignment="1" applyProtection="1">
      <alignment horizontal="left" wrapText="1"/>
      <protection locked="0"/>
    </xf>
    <xf numFmtId="0" fontId="4" fillId="2" borderId="2" xfId="16" applyFill="1" applyBorder="1" applyAlignment="1" applyProtection="1">
      <alignment horizontal="left" vertical="top" wrapText="1"/>
      <protection locked="0"/>
    </xf>
    <xf numFmtId="0" fontId="4" fillId="2" borderId="2" xfId="16" applyFill="1" applyBorder="1" applyAlignment="1" applyProtection="1">
      <alignment wrapText="1"/>
      <protection locked="0"/>
    </xf>
    <xf numFmtId="0" fontId="7" fillId="0" borderId="3" xfId="0" applyFont="1" applyBorder="1" applyAlignment="1">
      <alignment horizontal="left" wrapText="1"/>
    </xf>
    <xf numFmtId="0" fontId="7" fillId="0" borderId="6" xfId="0" applyFont="1" applyBorder="1" applyAlignment="1">
      <alignment horizontal="left" wrapText="1"/>
    </xf>
    <xf numFmtId="0" fontId="7" fillId="0" borderId="4" xfId="0" applyFont="1" applyBorder="1" applyAlignment="1">
      <alignment horizontal="left" wrapText="1"/>
    </xf>
    <xf numFmtId="0" fontId="14" fillId="0" borderId="0" xfId="9" applyFont="1" applyAlignment="1">
      <alignment horizontal="center"/>
    </xf>
    <xf numFmtId="0" fontId="4" fillId="0" borderId="3" xfId="9" applyFont="1" applyBorder="1" applyAlignment="1">
      <alignment horizontal="left" wrapText="1"/>
    </xf>
    <xf numFmtId="0" fontId="4" fillId="0" borderId="6" xfId="9" applyFont="1" applyBorder="1" applyAlignment="1">
      <alignment horizontal="left" wrapText="1"/>
    </xf>
    <xf numFmtId="0" fontId="4" fillId="0" borderId="4" xfId="9" applyFont="1" applyBorder="1" applyAlignment="1">
      <alignment horizontal="left" wrapText="1"/>
    </xf>
    <xf numFmtId="0" fontId="4" fillId="0" borderId="0" xfId="9" applyFont="1" applyAlignment="1">
      <alignment horizontal="left" vertical="top" wrapText="1"/>
    </xf>
  </cellXfs>
  <cellStyles count="67">
    <cellStyle name="Comma" xfId="1" builtinId="3"/>
    <cellStyle name="Comma 2" xfId="38" xr:uid="{00000000-0005-0000-0000-000001000000}"/>
    <cellStyle name="Comma 2 2" xfId="66" xr:uid="{00000000-0005-0000-0000-000002000000}"/>
    <cellStyle name="Comma 3" xfId="60" xr:uid="{00000000-0005-0000-0000-000003000000}"/>
    <cellStyle name="Comma 4" xfId="62" xr:uid="{00000000-0005-0000-0000-000004000000}"/>
    <cellStyle name="Comma0" xfId="2" xr:uid="{00000000-0005-0000-0000-000005000000}"/>
    <cellStyle name="Currency 2" xfId="36" xr:uid="{00000000-0005-0000-0000-000006000000}"/>
    <cellStyle name="Currency0" xfId="3" xr:uid="{00000000-0005-0000-0000-000007000000}"/>
    <cellStyle name="Date" xfId="4" xr:uid="{00000000-0005-0000-0000-000008000000}"/>
    <cellStyle name="Fixed" xfId="5" xr:uid="{00000000-0005-0000-0000-000009000000}"/>
    <cellStyle name="Heading 1" xfId="6" builtinId="16" customBuiltin="1"/>
    <cellStyle name="Heading 1 2" xfId="39" xr:uid="{00000000-0005-0000-0000-00000B000000}"/>
    <cellStyle name="Heading 2" xfId="7" builtinId="17" customBuiltin="1"/>
    <cellStyle name="Heading 2 2" xfId="40" xr:uid="{00000000-0005-0000-0000-00000D000000}"/>
    <cellStyle name="Normal" xfId="0" builtinId="0"/>
    <cellStyle name="Normal 2" xfId="35" xr:uid="{00000000-0005-0000-0000-00000F000000}"/>
    <cellStyle name="Normal 2 2" xfId="64" xr:uid="{00000000-0005-0000-0000-000010000000}"/>
    <cellStyle name="Normal 3" xfId="33" xr:uid="{00000000-0005-0000-0000-000011000000}"/>
    <cellStyle name="Normal 3 2" xfId="65" xr:uid="{00000000-0005-0000-0000-000012000000}"/>
    <cellStyle name="Normal 4" xfId="37" xr:uid="{00000000-0005-0000-0000-000013000000}"/>
    <cellStyle name="Normal 4 2" xfId="42" xr:uid="{00000000-0005-0000-0000-000014000000}"/>
    <cellStyle name="Normal 4 2 2" xfId="44" xr:uid="{00000000-0005-0000-0000-000015000000}"/>
    <cellStyle name="Normal 4 2 2 2" xfId="49" xr:uid="{00000000-0005-0000-0000-000016000000}"/>
    <cellStyle name="Normal 4 2 2 3" xfId="54" xr:uid="{00000000-0005-0000-0000-000017000000}"/>
    <cellStyle name="Normal 4 2 3" xfId="47" xr:uid="{00000000-0005-0000-0000-000018000000}"/>
    <cellStyle name="Normal 4 2 3 2" xfId="57" xr:uid="{00000000-0005-0000-0000-000019000000}"/>
    <cellStyle name="Normal 4 2 4" xfId="52" xr:uid="{00000000-0005-0000-0000-00001A000000}"/>
    <cellStyle name="Normal 4 3" xfId="43" xr:uid="{00000000-0005-0000-0000-00001B000000}"/>
    <cellStyle name="Normal 4 3 2" xfId="48" xr:uid="{00000000-0005-0000-0000-00001C000000}"/>
    <cellStyle name="Normal 4 3 3" xfId="53" xr:uid="{00000000-0005-0000-0000-00001D000000}"/>
    <cellStyle name="Normal 4 4" xfId="46" xr:uid="{00000000-0005-0000-0000-00001E000000}"/>
    <cellStyle name="Normal 4 4 2" xfId="56" xr:uid="{00000000-0005-0000-0000-00001F000000}"/>
    <cellStyle name="Normal 4 5" xfId="51" xr:uid="{00000000-0005-0000-0000-000020000000}"/>
    <cellStyle name="Normal 5" xfId="45" xr:uid="{00000000-0005-0000-0000-000021000000}"/>
    <cellStyle name="Normal 5 2" xfId="50" xr:uid="{00000000-0005-0000-0000-000022000000}"/>
    <cellStyle name="Normal 5 2 2" xfId="58" xr:uid="{00000000-0005-0000-0000-000023000000}"/>
    <cellStyle name="Normal 5 3" xfId="55" xr:uid="{00000000-0005-0000-0000-000024000000}"/>
    <cellStyle name="Normal 6" xfId="59" xr:uid="{00000000-0005-0000-0000-000025000000}"/>
    <cellStyle name="Normal 7" xfId="61" xr:uid="{00000000-0005-0000-0000-000026000000}"/>
    <cellStyle name="Normal 8" xfId="19" xr:uid="{00000000-0005-0000-0000-000027000000}"/>
    <cellStyle name="Normal 9" xfId="20" xr:uid="{00000000-0005-0000-0000-000028000000}"/>
    <cellStyle name="Normal_Appendix 7-Certification tab" xfId="8" xr:uid="{00000000-0005-0000-0000-000029000000}"/>
    <cellStyle name="Normal_Att HE-14-Cash" xfId="9" xr:uid="{00000000-0005-0000-0000-00002A000000}"/>
    <cellStyle name="Normal_Att_E" xfId="15" xr:uid="{00000000-0005-0000-0000-00002B000000}"/>
    <cellStyle name="Normal_Att9" xfId="14" xr:uid="{00000000-0005-0000-0000-00002C000000}"/>
    <cellStyle name="Normal_Book2" xfId="10" xr:uid="{00000000-0005-0000-0000-00002D000000}"/>
    <cellStyle name="Normal_Certification tab (version 2)" xfId="16" xr:uid="{00000000-0005-0000-0000-00002E000000}"/>
    <cellStyle name="Normal_Receivables" xfId="11" xr:uid="{00000000-0005-0000-0000-00002F000000}"/>
    <cellStyle name="Normal_Sheet1" xfId="17" xr:uid="{00000000-0005-0000-0000-000030000000}"/>
    <cellStyle name="Normal_Sheet2" xfId="18" xr:uid="{00000000-0005-0000-0000-000031000000}"/>
    <cellStyle name="Number0DecimalStyle" xfId="21" xr:uid="{00000000-0005-0000-0000-000032000000}"/>
    <cellStyle name="Number10DecimalStyle" xfId="22" xr:uid="{00000000-0005-0000-0000-000033000000}"/>
    <cellStyle name="Number1DecimalStyle" xfId="23" xr:uid="{00000000-0005-0000-0000-000034000000}"/>
    <cellStyle name="Number2DecimalStyle" xfId="24" xr:uid="{00000000-0005-0000-0000-000035000000}"/>
    <cellStyle name="Number3DecimalStyle" xfId="25" xr:uid="{00000000-0005-0000-0000-000036000000}"/>
    <cellStyle name="Number4DecimalStyle" xfId="26" xr:uid="{00000000-0005-0000-0000-000037000000}"/>
    <cellStyle name="Number5DecimalStyle" xfId="27" xr:uid="{00000000-0005-0000-0000-000038000000}"/>
    <cellStyle name="Number6DecimalStyle" xfId="28" xr:uid="{00000000-0005-0000-0000-000039000000}"/>
    <cellStyle name="Number7DecimalStyle" xfId="29" xr:uid="{00000000-0005-0000-0000-00003A000000}"/>
    <cellStyle name="Number8DecimalStyle" xfId="30" xr:uid="{00000000-0005-0000-0000-00003B000000}"/>
    <cellStyle name="Number9DecimalStyle" xfId="31" xr:uid="{00000000-0005-0000-0000-00003C000000}"/>
    <cellStyle name="Percent 2" xfId="34" xr:uid="{00000000-0005-0000-0000-00003D000000}"/>
    <cellStyle name="Percent 3" xfId="63" xr:uid="{00000000-0005-0000-0000-00003E000000}"/>
    <cellStyle name="Style 1" xfId="12" xr:uid="{00000000-0005-0000-0000-00003F000000}"/>
    <cellStyle name="TextStyle" xfId="32" xr:uid="{00000000-0005-0000-0000-000040000000}"/>
    <cellStyle name="Total" xfId="13" builtinId="25" customBuiltin="1"/>
    <cellStyle name="Total 2" xfId="41" xr:uid="{00000000-0005-0000-0000-000042000000}"/>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37950C24-BF4C-4CE8-9290-C6170576210E}"/>
  </tableStyles>
  <colors>
    <mruColors>
      <color rgb="FF3521F3"/>
      <color rgb="FFFFFF99"/>
      <color rgb="FF3607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11</xdr:row>
          <xdr:rowOff>9525</xdr:rowOff>
        </xdr:from>
        <xdr:to>
          <xdr:col>10</xdr:col>
          <xdr:colOff>419100</xdr:colOff>
          <xdr:row>12</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9525</xdr:rowOff>
        </xdr:from>
        <xdr:to>
          <xdr:col>10</xdr:col>
          <xdr:colOff>419100</xdr:colOff>
          <xdr:row>15</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9525</xdr:rowOff>
        </xdr:from>
        <xdr:to>
          <xdr:col>10</xdr:col>
          <xdr:colOff>419100</xdr:colOff>
          <xdr:row>18</xdr:row>
          <xdr:rowOff>66675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9525</xdr:rowOff>
        </xdr:from>
        <xdr:to>
          <xdr:col>10</xdr:col>
          <xdr:colOff>419100</xdr:colOff>
          <xdr:row>21</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23</xdr:row>
          <xdr:rowOff>9525</xdr:rowOff>
        </xdr:from>
        <xdr:to>
          <xdr:col>10</xdr:col>
          <xdr:colOff>419100</xdr:colOff>
          <xdr:row>24</xdr:row>
          <xdr:rowOff>66675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26</xdr:row>
          <xdr:rowOff>9525</xdr:rowOff>
        </xdr:from>
        <xdr:to>
          <xdr:col>10</xdr:col>
          <xdr:colOff>419100</xdr:colOff>
          <xdr:row>27</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9525</xdr:rowOff>
        </xdr:from>
        <xdr:to>
          <xdr:col>10</xdr:col>
          <xdr:colOff>419100</xdr:colOff>
          <xdr:row>34</xdr:row>
          <xdr:rowOff>66675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36</xdr:row>
          <xdr:rowOff>9525</xdr:rowOff>
        </xdr:from>
        <xdr:to>
          <xdr:col>10</xdr:col>
          <xdr:colOff>419100</xdr:colOff>
          <xdr:row>37</xdr:row>
          <xdr:rowOff>66675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36</xdr:row>
          <xdr:rowOff>9525</xdr:rowOff>
        </xdr:from>
        <xdr:to>
          <xdr:col>10</xdr:col>
          <xdr:colOff>419100</xdr:colOff>
          <xdr:row>37</xdr:row>
          <xdr:rowOff>66675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39</xdr:row>
          <xdr:rowOff>9525</xdr:rowOff>
        </xdr:from>
        <xdr:to>
          <xdr:col>10</xdr:col>
          <xdr:colOff>419100</xdr:colOff>
          <xdr:row>40</xdr:row>
          <xdr:rowOff>66675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42</xdr:row>
          <xdr:rowOff>9525</xdr:rowOff>
        </xdr:from>
        <xdr:to>
          <xdr:col>10</xdr:col>
          <xdr:colOff>419100</xdr:colOff>
          <xdr:row>43</xdr:row>
          <xdr:rowOff>66675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45</xdr:row>
          <xdr:rowOff>9525</xdr:rowOff>
        </xdr:from>
        <xdr:to>
          <xdr:col>10</xdr:col>
          <xdr:colOff>419100</xdr:colOff>
          <xdr:row>46</xdr:row>
          <xdr:rowOff>66675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48</xdr:row>
          <xdr:rowOff>9525</xdr:rowOff>
        </xdr:from>
        <xdr:to>
          <xdr:col>10</xdr:col>
          <xdr:colOff>419100</xdr:colOff>
          <xdr:row>49</xdr:row>
          <xdr:rowOff>66675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6.bin"/><Relationship Id="rId16" Type="http://schemas.openxmlformats.org/officeDocument/2006/relationships/ctrlProp" Target="../ctrlProps/ctrlProp12.xml"/><Relationship Id="rId1" Type="http://schemas.openxmlformats.org/officeDocument/2006/relationships/printerSettings" Target="../printerSettings/printerSettings5.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showGridLines="0" tabSelected="1" zoomScaleNormal="100" zoomScaleSheetLayoutView="100" workbookViewId="0">
      <selection activeCell="B2" sqref="B2:C2"/>
    </sheetView>
  </sheetViews>
  <sheetFormatPr defaultColWidth="9.140625" defaultRowHeight="12.75" x14ac:dyDescent="0.2"/>
  <cols>
    <col min="1" max="1" width="28.42578125" customWidth="1"/>
    <col min="2" max="2" width="11.140625" customWidth="1"/>
    <col min="3" max="3" width="60.5703125" customWidth="1"/>
    <col min="6" max="6" width="37.28515625" customWidth="1"/>
  </cols>
  <sheetData>
    <row r="1" spans="1:14" ht="24" x14ac:dyDescent="0.2">
      <c r="A1" s="78" t="s">
        <v>67</v>
      </c>
      <c r="B1" s="85" t="str">
        <f>IF(ISNA(VLOOKUP(B2,$C$37:$D$70,2,FALSE)),"",(VLOOKUP(B2,$C$37:$D$70,2,FALSE)))</f>
        <v/>
      </c>
      <c r="C1" s="86"/>
    </row>
    <row r="2" spans="1:14" s="45" customFormat="1" ht="35.25" customHeight="1" x14ac:dyDescent="0.2">
      <c r="A2" s="3" t="s">
        <v>57</v>
      </c>
      <c r="B2" s="87"/>
      <c r="C2" s="88"/>
      <c r="D2" s="41"/>
      <c r="E2" s="42"/>
      <c r="F2" s="42"/>
      <c r="G2" s="43"/>
      <c r="H2"/>
      <c r="I2" s="44"/>
    </row>
    <row r="3" spans="1:14" s="45" customFormat="1" x14ac:dyDescent="0.2">
      <c r="A3" s="3" t="s">
        <v>19</v>
      </c>
      <c r="B3" s="89"/>
      <c r="C3" s="90"/>
      <c r="D3" s="42"/>
      <c r="E3" s="42"/>
      <c r="F3" s="42"/>
      <c r="G3" s="43"/>
      <c r="H3"/>
      <c r="I3" s="44"/>
    </row>
    <row r="4" spans="1:14" s="45" customFormat="1" x14ac:dyDescent="0.2">
      <c r="A4" s="3" t="s">
        <v>55</v>
      </c>
      <c r="B4" s="91"/>
      <c r="C4" s="92"/>
      <c r="D4" s="42"/>
      <c r="E4" s="42"/>
      <c r="F4" s="42"/>
      <c r="G4" s="43"/>
      <c r="H4"/>
      <c r="I4" s="43"/>
    </row>
    <row r="5" spans="1:14" s="45" customFormat="1" x14ac:dyDescent="0.2">
      <c r="A5" s="3" t="s">
        <v>56</v>
      </c>
      <c r="B5" s="93"/>
      <c r="C5" s="94"/>
      <c r="D5" s="42"/>
      <c r="E5" s="42"/>
      <c r="F5" s="42"/>
      <c r="G5" s="43"/>
      <c r="H5"/>
      <c r="I5" s="43"/>
    </row>
    <row r="6" spans="1:14" s="45" customFormat="1" x14ac:dyDescent="0.2">
      <c r="A6" s="55" t="s">
        <v>0</v>
      </c>
      <c r="B6" s="95"/>
      <c r="C6" s="96"/>
      <c r="D6" s="46"/>
      <c r="E6" s="46"/>
      <c r="F6" s="46"/>
      <c r="G6" s="43"/>
      <c r="H6"/>
      <c r="I6" s="43"/>
    </row>
    <row r="7" spans="1:14" s="67" customFormat="1" x14ac:dyDescent="0.2">
      <c r="A7" s="63"/>
      <c r="B7" s="70"/>
      <c r="C7" s="70"/>
      <c r="D7" s="64"/>
      <c r="E7" s="64"/>
      <c r="F7" s="64"/>
      <c r="G7" s="65"/>
      <c r="H7" s="66"/>
      <c r="I7" s="65"/>
    </row>
    <row r="8" spans="1:14" s="45" customFormat="1" x14ac:dyDescent="0.2">
      <c r="A8" s="3" t="s">
        <v>58</v>
      </c>
      <c r="E8" s="47"/>
      <c r="F8" s="47"/>
      <c r="G8" s="48"/>
      <c r="H8"/>
      <c r="I8" s="48"/>
    </row>
    <row r="9" spans="1:14" s="43" customFormat="1" x14ac:dyDescent="0.2">
      <c r="A9" s="3" t="s">
        <v>76</v>
      </c>
      <c r="H9"/>
    </row>
    <row r="10" spans="1:14" ht="48" customHeight="1" x14ac:dyDescent="0.25">
      <c r="A10" s="97" t="s">
        <v>69</v>
      </c>
      <c r="B10" s="98"/>
      <c r="C10" s="99"/>
      <c r="D10" s="49"/>
    </row>
    <row r="12" spans="1:14" ht="12.75" customHeight="1" x14ac:dyDescent="0.2">
      <c r="A12" s="100" t="s">
        <v>51</v>
      </c>
      <c r="B12" s="101"/>
      <c r="C12" s="101"/>
      <c r="D12" s="50"/>
      <c r="E12" s="50"/>
      <c r="F12" s="50"/>
      <c r="G12" s="50"/>
      <c r="H12" s="50"/>
      <c r="I12" s="50"/>
      <c r="J12" s="50"/>
      <c r="K12" s="50"/>
      <c r="L12" s="50"/>
      <c r="M12" s="50"/>
      <c r="N12" s="50"/>
    </row>
    <row r="13" spans="1:14" ht="111" customHeight="1" x14ac:dyDescent="0.2">
      <c r="A13" s="102" t="s">
        <v>100</v>
      </c>
      <c r="B13" s="103"/>
      <c r="C13" s="104"/>
      <c r="D13" s="51"/>
      <c r="E13" s="51"/>
      <c r="F13" s="51"/>
      <c r="G13" s="51"/>
      <c r="H13" s="51"/>
      <c r="I13" s="51"/>
      <c r="J13" s="51"/>
      <c r="K13" s="51"/>
      <c r="L13" s="51"/>
      <c r="M13" s="51"/>
      <c r="N13" s="51"/>
    </row>
    <row r="14" spans="1:14" ht="32.25" customHeight="1" x14ac:dyDescent="0.2">
      <c r="A14" s="73"/>
      <c r="B14" s="74"/>
      <c r="C14" s="75"/>
      <c r="D14" s="51"/>
      <c r="E14" s="51"/>
      <c r="F14" s="51"/>
      <c r="G14" s="51"/>
      <c r="H14" s="51"/>
      <c r="I14" s="51"/>
      <c r="J14" s="51"/>
      <c r="K14" s="51"/>
      <c r="L14" s="51"/>
      <c r="M14" s="51"/>
      <c r="N14" s="51"/>
    </row>
    <row r="15" spans="1:14" ht="51.95" customHeight="1" x14ac:dyDescent="0.2">
      <c r="A15" s="105" t="s">
        <v>77</v>
      </c>
      <c r="B15" s="106"/>
      <c r="C15" s="107"/>
    </row>
    <row r="16" spans="1:14" ht="18.75" customHeight="1" x14ac:dyDescent="0.2">
      <c r="A16" s="108"/>
      <c r="B16" s="109"/>
      <c r="C16" s="72" t="s">
        <v>23</v>
      </c>
    </row>
    <row r="17" spans="1:14" ht="24" x14ac:dyDescent="0.2">
      <c r="A17" s="54" t="s">
        <v>24</v>
      </c>
      <c r="B17" s="56" t="s">
        <v>25</v>
      </c>
      <c r="C17" s="57" t="s">
        <v>26</v>
      </c>
    </row>
    <row r="18" spans="1:14" ht="25.5" x14ac:dyDescent="0.2">
      <c r="A18" s="54" t="s">
        <v>24</v>
      </c>
      <c r="B18" s="56" t="s">
        <v>25</v>
      </c>
      <c r="C18" s="57" t="s">
        <v>101</v>
      </c>
    </row>
    <row r="19" spans="1:14" ht="25.5" x14ac:dyDescent="0.2">
      <c r="A19" s="54" t="s">
        <v>24</v>
      </c>
      <c r="B19" s="56" t="s">
        <v>25</v>
      </c>
      <c r="C19" s="57" t="s">
        <v>102</v>
      </c>
    </row>
    <row r="20" spans="1:14" ht="38.25" x14ac:dyDescent="0.2">
      <c r="A20" s="54" t="s">
        <v>24</v>
      </c>
      <c r="B20" s="56" t="s">
        <v>25</v>
      </c>
      <c r="C20" s="57" t="s">
        <v>27</v>
      </c>
    </row>
    <row r="21" spans="1:14" ht="38.25" customHeight="1" x14ac:dyDescent="0.2">
      <c r="A21" s="82" t="s">
        <v>78</v>
      </c>
      <c r="B21" s="83"/>
      <c r="C21" s="84"/>
      <c r="D21" s="51"/>
      <c r="E21" s="51"/>
      <c r="F21" s="51"/>
      <c r="G21" s="51"/>
      <c r="H21" s="51"/>
      <c r="I21" s="51"/>
      <c r="J21" s="51"/>
      <c r="K21" s="51"/>
      <c r="L21" s="51"/>
      <c r="M21" s="51"/>
      <c r="N21" s="51"/>
    </row>
    <row r="22" spans="1:14" ht="35.25" customHeight="1" x14ac:dyDescent="0.2">
      <c r="A22" s="110" t="s">
        <v>28</v>
      </c>
      <c r="B22" s="110"/>
      <c r="C22" s="58" t="str">
        <f>IF(OR(B17="yes",B18="yes",B19="yes",B20="yes"),"Answer Required","N/A")</f>
        <v>N/A</v>
      </c>
      <c r="D22" s="51"/>
      <c r="E22" s="51"/>
      <c r="F22" s="51"/>
      <c r="G22" s="51"/>
      <c r="H22" s="51"/>
      <c r="I22" s="51"/>
      <c r="J22" s="51"/>
      <c r="K22" s="51"/>
      <c r="L22" s="51"/>
      <c r="M22" s="51"/>
      <c r="N22" s="51"/>
    </row>
    <row r="23" spans="1:14" ht="46.5" customHeight="1" x14ac:dyDescent="0.2">
      <c r="A23" s="110" t="s">
        <v>29</v>
      </c>
      <c r="B23" s="110"/>
      <c r="C23" s="62" t="str">
        <f>IF(OR(B17="yes",B18="yes",B19="yes",B20="yes"),"Answer Required","N/A")</f>
        <v>N/A</v>
      </c>
      <c r="D23" s="51"/>
      <c r="E23" s="51"/>
      <c r="F23" s="51"/>
      <c r="G23" s="51"/>
      <c r="H23" s="51"/>
      <c r="I23" s="51"/>
      <c r="J23" s="51"/>
      <c r="K23" s="51"/>
      <c r="L23" s="51"/>
      <c r="M23" s="51"/>
      <c r="N23" s="51"/>
    </row>
    <row r="24" spans="1:14" ht="60" customHeight="1" x14ac:dyDescent="0.2">
      <c r="A24" s="110" t="s">
        <v>79</v>
      </c>
      <c r="B24" s="110"/>
      <c r="C24" s="62" t="str">
        <f>IF(OR(B17="yes",B18="yes",B19="yes",B20="yes"),"Answer Required","N/A")</f>
        <v>N/A</v>
      </c>
      <c r="D24" s="51"/>
      <c r="E24" s="51"/>
      <c r="F24" s="51"/>
      <c r="G24" s="51"/>
      <c r="H24" s="51"/>
      <c r="I24" s="51"/>
      <c r="J24" s="51"/>
      <c r="K24" s="51"/>
      <c r="L24" s="51"/>
      <c r="M24" s="51"/>
      <c r="N24" s="51"/>
    </row>
    <row r="25" spans="1:14" ht="40.5" customHeight="1" x14ac:dyDescent="0.2">
      <c r="A25" s="110" t="s">
        <v>80</v>
      </c>
      <c r="B25" s="110"/>
      <c r="C25" s="58" t="str">
        <f>IF(OR(B17="yes",B18="yes",B19="yes",B20="yes"),"Answer Required","N/A")</f>
        <v>N/A</v>
      </c>
      <c r="D25" s="51"/>
      <c r="E25" s="51"/>
      <c r="F25" s="51"/>
      <c r="G25" s="51"/>
      <c r="H25" s="51"/>
      <c r="I25" s="51"/>
      <c r="J25" s="51"/>
      <c r="K25" s="51"/>
      <c r="L25" s="51"/>
      <c r="M25" s="51"/>
      <c r="N25" s="51"/>
    </row>
    <row r="26" spans="1:14" ht="58.5" customHeight="1" x14ac:dyDescent="0.2">
      <c r="A26" s="110" t="s">
        <v>81</v>
      </c>
      <c r="B26" s="110"/>
      <c r="C26" s="62" t="str">
        <f>IF(OR(B17="yes",B18="yes",B19="yes",B20="yes"),"Answer Required","N/A")</f>
        <v>N/A</v>
      </c>
      <c r="D26" s="51"/>
      <c r="E26" s="51"/>
      <c r="F26" s="51"/>
      <c r="G26" s="51"/>
      <c r="H26" s="51"/>
      <c r="I26" s="51"/>
      <c r="J26" s="51"/>
      <c r="K26" s="51"/>
      <c r="L26" s="51"/>
      <c r="M26" s="51"/>
      <c r="N26" s="51"/>
    </row>
    <row r="27" spans="1:14" ht="115.5" customHeight="1" x14ac:dyDescent="0.2">
      <c r="A27" s="110" t="s">
        <v>82</v>
      </c>
      <c r="B27" s="110"/>
      <c r="C27" s="58" t="str">
        <f>IF(OR(B17="yes",B18="yes",B19="yes",B20="yes"),"Answer Required","N/A")</f>
        <v>N/A</v>
      </c>
      <c r="D27" s="51"/>
      <c r="E27" s="51"/>
      <c r="F27" s="51"/>
      <c r="G27" s="51"/>
      <c r="H27" s="51"/>
      <c r="I27" s="51"/>
      <c r="J27" s="51"/>
      <c r="K27" s="51"/>
      <c r="L27" s="51"/>
      <c r="M27" s="51"/>
      <c r="N27" s="51"/>
    </row>
    <row r="28" spans="1:14" ht="72.75" customHeight="1" x14ac:dyDescent="0.2">
      <c r="A28" s="110" t="s">
        <v>103</v>
      </c>
      <c r="B28" s="110"/>
      <c r="C28" s="62" t="str">
        <f>IF(OR(B17="yes",B18="yes",B19="yes",B20="yes"),"Answer Required","N/A")</f>
        <v>N/A</v>
      </c>
      <c r="D28" s="51"/>
      <c r="E28" s="51"/>
      <c r="F28" s="51"/>
      <c r="G28" s="51"/>
      <c r="H28" s="51"/>
      <c r="I28" s="51"/>
      <c r="J28" s="51"/>
      <c r="K28" s="51"/>
      <c r="L28" s="51"/>
      <c r="M28" s="51"/>
      <c r="N28" s="51"/>
    </row>
    <row r="29" spans="1:14" ht="60" customHeight="1" x14ac:dyDescent="0.2">
      <c r="A29" s="59" t="s">
        <v>24</v>
      </c>
      <c r="B29" s="56" t="s">
        <v>25</v>
      </c>
      <c r="C29" s="60" t="s">
        <v>83</v>
      </c>
      <c r="D29" s="51"/>
      <c r="E29" s="51"/>
      <c r="F29" s="51"/>
      <c r="G29" s="51"/>
      <c r="H29" s="51"/>
      <c r="I29" s="51"/>
      <c r="J29" s="51"/>
      <c r="K29" s="51"/>
      <c r="L29" s="51"/>
      <c r="M29" s="51"/>
      <c r="N29" s="51"/>
    </row>
    <row r="30" spans="1:14" ht="78" customHeight="1" x14ac:dyDescent="0.2">
      <c r="A30" s="111" t="str">
        <f>IF(B29="yes","Answer Required","N/A")</f>
        <v>N/A</v>
      </c>
      <c r="B30" s="111"/>
      <c r="C30" s="111"/>
      <c r="D30" s="51"/>
      <c r="E30" s="51"/>
      <c r="F30" s="51"/>
      <c r="G30" s="51"/>
      <c r="H30" s="51"/>
      <c r="I30" s="51"/>
      <c r="J30" s="51"/>
      <c r="K30" s="51"/>
      <c r="L30" s="51"/>
      <c r="M30" s="51"/>
      <c r="N30" s="51"/>
    </row>
    <row r="31" spans="1:14" ht="141.75" customHeight="1" x14ac:dyDescent="0.2">
      <c r="A31" s="54" t="s">
        <v>24</v>
      </c>
      <c r="B31" s="56" t="s">
        <v>25</v>
      </c>
      <c r="C31" s="61" t="s">
        <v>104</v>
      </c>
    </row>
    <row r="32" spans="1:14" ht="51.75" customHeight="1" x14ac:dyDescent="0.2">
      <c r="A32" s="111" t="str">
        <f>IF(B31="yes","Answer Required","N/A")</f>
        <v>N/A</v>
      </c>
      <c r="B32" s="111"/>
      <c r="C32" s="111"/>
    </row>
    <row r="33" spans="1:4" ht="68.25" customHeight="1" x14ac:dyDescent="0.2">
      <c r="A33" s="54" t="s">
        <v>24</v>
      </c>
      <c r="B33" s="56" t="s">
        <v>25</v>
      </c>
      <c r="C33" s="61" t="s">
        <v>84</v>
      </c>
    </row>
    <row r="34" spans="1:4" ht="50.25" customHeight="1" x14ac:dyDescent="0.2">
      <c r="A34" s="111" t="str">
        <f>IF(B33="yes","Answer Required","N/A")</f>
        <v>N/A</v>
      </c>
      <c r="B34" s="111"/>
      <c r="C34" s="111"/>
    </row>
    <row r="35" spans="1:4" ht="12" customHeight="1" x14ac:dyDescent="0.2"/>
    <row r="36" spans="1:4" ht="0.75" customHeight="1" x14ac:dyDescent="0.2"/>
    <row r="37" spans="1:4" x14ac:dyDescent="0.2">
      <c r="D37" s="53"/>
    </row>
    <row r="38" spans="1:4" hidden="1" x14ac:dyDescent="0.2">
      <c r="A38" s="43" t="s">
        <v>21</v>
      </c>
      <c r="B38" s="43" t="s">
        <v>21</v>
      </c>
      <c r="C38" s="52" t="s">
        <v>32</v>
      </c>
      <c r="D38" s="53">
        <v>1001</v>
      </c>
    </row>
    <row r="39" spans="1:4" hidden="1" x14ac:dyDescent="0.2">
      <c r="A39" s="43" t="s">
        <v>30</v>
      </c>
      <c r="B39" s="43" t="s">
        <v>30</v>
      </c>
      <c r="C39" s="52" t="s">
        <v>33</v>
      </c>
      <c r="D39" s="53">
        <v>1007</v>
      </c>
    </row>
    <row r="40" spans="1:4" hidden="1" x14ac:dyDescent="0.2">
      <c r="B40" s="43" t="s">
        <v>31</v>
      </c>
      <c r="C40" s="52" t="s">
        <v>72</v>
      </c>
      <c r="D40" s="53">
        <v>1008</v>
      </c>
    </row>
    <row r="41" spans="1:4" hidden="1" x14ac:dyDescent="0.2">
      <c r="C41" s="52" t="s">
        <v>34</v>
      </c>
      <c r="D41" s="53">
        <v>1018</v>
      </c>
    </row>
    <row r="42" spans="1:4" hidden="1" x14ac:dyDescent="0.2">
      <c r="C42" s="52" t="s">
        <v>35</v>
      </c>
      <c r="D42" s="53">
        <v>1010</v>
      </c>
    </row>
    <row r="43" spans="1:4" hidden="1" x14ac:dyDescent="0.2">
      <c r="C43" s="52" t="s">
        <v>73</v>
      </c>
      <c r="D43" s="53">
        <v>1026</v>
      </c>
    </row>
    <row r="44" spans="1:4" hidden="1" x14ac:dyDescent="0.2">
      <c r="C44" s="52" t="s">
        <v>60</v>
      </c>
      <c r="D44" s="53">
        <v>1009</v>
      </c>
    </row>
    <row r="45" spans="1:4" hidden="1" x14ac:dyDescent="0.2">
      <c r="C45" s="52" t="s">
        <v>61</v>
      </c>
      <c r="D45" s="69">
        <v>1011</v>
      </c>
    </row>
    <row r="46" spans="1:4" hidden="1" x14ac:dyDescent="0.2">
      <c r="C46" s="4" t="s">
        <v>65</v>
      </c>
      <c r="D46" s="69">
        <v>1012</v>
      </c>
    </row>
    <row r="47" spans="1:4" hidden="1" x14ac:dyDescent="0.2">
      <c r="C47" s="4" t="s">
        <v>52</v>
      </c>
      <c r="D47" s="69">
        <v>851</v>
      </c>
    </row>
    <row r="48" spans="1:4" hidden="1" x14ac:dyDescent="0.2">
      <c r="C48" s="4" t="s">
        <v>53</v>
      </c>
      <c r="D48" s="69">
        <v>999</v>
      </c>
    </row>
    <row r="49" spans="3:4" hidden="1" x14ac:dyDescent="0.2">
      <c r="C49" s="4" t="s">
        <v>36</v>
      </c>
      <c r="D49" s="69">
        <v>1004</v>
      </c>
    </row>
    <row r="50" spans="3:4" hidden="1" x14ac:dyDescent="0.2">
      <c r="C50" s="4" t="s">
        <v>66</v>
      </c>
      <c r="D50" s="69">
        <v>977</v>
      </c>
    </row>
    <row r="51" spans="3:4" hidden="1" x14ac:dyDescent="0.2">
      <c r="C51" s="4" t="s">
        <v>74</v>
      </c>
      <c r="D51" s="69">
        <v>941</v>
      </c>
    </row>
    <row r="52" spans="3:4" hidden="1" x14ac:dyDescent="0.2">
      <c r="C52" s="4" t="s">
        <v>37</v>
      </c>
      <c r="D52" s="69">
        <v>1020</v>
      </c>
    </row>
    <row r="53" spans="3:4" hidden="1" x14ac:dyDescent="0.2">
      <c r="C53" s="4" t="s">
        <v>38</v>
      </c>
      <c r="D53" s="69">
        <v>310</v>
      </c>
    </row>
    <row r="54" spans="3:4" hidden="1" x14ac:dyDescent="0.2">
      <c r="C54" s="4" t="s">
        <v>39</v>
      </c>
      <c r="D54" s="69">
        <v>852</v>
      </c>
    </row>
    <row r="55" spans="3:4" hidden="1" x14ac:dyDescent="0.2">
      <c r="C55" s="4" t="s">
        <v>40</v>
      </c>
      <c r="D55" s="69">
        <v>1024</v>
      </c>
    </row>
    <row r="56" spans="3:4" hidden="1" x14ac:dyDescent="0.2">
      <c r="C56" s="4" t="s">
        <v>41</v>
      </c>
      <c r="D56" s="69">
        <v>1013</v>
      </c>
    </row>
    <row r="57" spans="3:4" hidden="1" x14ac:dyDescent="0.2">
      <c r="C57" s="4" t="s">
        <v>64</v>
      </c>
      <c r="D57" s="69">
        <v>309</v>
      </c>
    </row>
    <row r="58" spans="3:4" hidden="1" x14ac:dyDescent="0.2">
      <c r="C58" s="4" t="s">
        <v>42</v>
      </c>
      <c r="D58" s="69">
        <v>1006</v>
      </c>
    </row>
    <row r="59" spans="3:4" hidden="1" x14ac:dyDescent="0.2">
      <c r="C59" s="4" t="s">
        <v>62</v>
      </c>
      <c r="D59" s="69">
        <v>1014</v>
      </c>
    </row>
    <row r="60" spans="3:4" hidden="1" x14ac:dyDescent="0.2">
      <c r="C60" s="4" t="s">
        <v>43</v>
      </c>
      <c r="D60" s="69">
        <v>1022</v>
      </c>
    </row>
    <row r="61" spans="3:4" hidden="1" x14ac:dyDescent="0.2">
      <c r="C61" s="4" t="s">
        <v>44</v>
      </c>
      <c r="D61" s="69">
        <v>1003</v>
      </c>
    </row>
    <row r="62" spans="3:4" hidden="1" x14ac:dyDescent="0.2">
      <c r="C62" s="4" t="s">
        <v>63</v>
      </c>
      <c r="D62" s="69">
        <v>522</v>
      </c>
    </row>
    <row r="63" spans="3:4" hidden="1" x14ac:dyDescent="0.2">
      <c r="C63" s="4" t="s">
        <v>45</v>
      </c>
      <c r="D63" s="69">
        <v>407</v>
      </c>
    </row>
    <row r="64" spans="3:4" hidden="1" x14ac:dyDescent="0.2">
      <c r="C64" s="4" t="s">
        <v>75</v>
      </c>
      <c r="D64" s="69">
        <v>1023</v>
      </c>
    </row>
    <row r="65" spans="3:4" hidden="1" x14ac:dyDescent="0.2">
      <c r="C65" s="4" t="s">
        <v>46</v>
      </c>
      <c r="D65" s="69">
        <v>1015</v>
      </c>
    </row>
    <row r="66" spans="3:4" hidden="1" x14ac:dyDescent="0.2">
      <c r="C66" s="4" t="s">
        <v>47</v>
      </c>
      <c r="D66" s="69">
        <v>1016</v>
      </c>
    </row>
    <row r="67" spans="3:4" hidden="1" x14ac:dyDescent="0.2">
      <c r="C67" s="4" t="s">
        <v>48</v>
      </c>
      <c r="D67" s="69">
        <v>1017</v>
      </c>
    </row>
    <row r="68" spans="3:4" hidden="1" x14ac:dyDescent="0.2">
      <c r="C68" s="4" t="s">
        <v>49</v>
      </c>
      <c r="D68" s="69">
        <v>1002</v>
      </c>
    </row>
    <row r="69" spans="3:4" hidden="1" x14ac:dyDescent="0.2">
      <c r="C69" s="4" t="s">
        <v>54</v>
      </c>
      <c r="D69" s="69">
        <v>1025</v>
      </c>
    </row>
    <row r="70" spans="3:4" hidden="1" x14ac:dyDescent="0.2">
      <c r="C70" s="4" t="s">
        <v>50</v>
      </c>
      <c r="D70" s="53">
        <v>320</v>
      </c>
    </row>
  </sheetData>
  <sheetProtection algorithmName="SHA-512" hashValue="xxyOQ0Ox3uPMiL1F0DpZaBzlCbodo2RInQ3lUW+yZL7RrsTMLKRqrnvigfRf78Igw5rbJXtY/3780v5BieeKYg==" saltValue="g0yhtPSwslpJ49lLy7s0bg==" spinCount="100000" sheet="1" objects="1" scenarios="1"/>
  <sortState xmlns:xlrd2="http://schemas.microsoft.com/office/spreadsheetml/2017/richdata2" ref="C38:D69">
    <sortCondition ref="C38:C69"/>
  </sortState>
  <customSheetViews>
    <customSheetView guid="{AC153B76-0F70-42C9-95D4-0F4EDA04121A}" showPageBreaks="1" showGridLines="0" printArea="1" hiddenRows="1" topLeftCell="A2">
      <selection activeCell="A2" sqref="A2"/>
      <colBreaks count="1" manualBreakCount="1">
        <brk id="3" max="61" man="1"/>
      </colBreaks>
      <pageMargins left="0.7" right="0.7" top="0.75" bottom="0.75" header="0.3" footer="0.3"/>
      <pageSetup scale="85" orientation="portrait" cellComments="asDisplayed" r:id="rId1"/>
      <headerFooter>
        <oddHeader xml:space="preserve">&amp;C&amp;"Times New Roman,Bold"Supplemental Information #1
Derivative Instruments
&amp;A&amp;"Arial,Regular"
</oddHeader>
        <oddFooter>&amp;L&amp;"Times New Roman,Regular"&amp;F \&amp;A&amp;R&amp;"Times New Roman,Regular"Page &amp;P</oddFooter>
      </headerFooter>
    </customSheetView>
  </customSheetViews>
  <mergeCells count="22">
    <mergeCell ref="A27:B27"/>
    <mergeCell ref="A28:B28"/>
    <mergeCell ref="A30:C30"/>
    <mergeCell ref="A34:C34"/>
    <mergeCell ref="A32:C32"/>
    <mergeCell ref="A22:B22"/>
    <mergeCell ref="A23:B23"/>
    <mergeCell ref="A24:B24"/>
    <mergeCell ref="A25:B25"/>
    <mergeCell ref="A26:B26"/>
    <mergeCell ref="A21:C21"/>
    <mergeCell ref="B1:C1"/>
    <mergeCell ref="B2:C2"/>
    <mergeCell ref="B3:C3"/>
    <mergeCell ref="B4:C4"/>
    <mergeCell ref="B5:C5"/>
    <mergeCell ref="B6:C6"/>
    <mergeCell ref="A10:C10"/>
    <mergeCell ref="A12:C12"/>
    <mergeCell ref="A13:C13"/>
    <mergeCell ref="A15:C15"/>
    <mergeCell ref="A16:B16"/>
  </mergeCells>
  <conditionalFormatting sqref="A30:C30">
    <cfRule type="containsText" dxfId="8" priority="38" operator="containsText" text="Answer Required">
      <formula>NOT(ISERROR(SEARCH("Answer Required",A30)))</formula>
    </cfRule>
  </conditionalFormatting>
  <conditionalFormatting sqref="A32:C32">
    <cfRule type="containsText" dxfId="7" priority="18" operator="containsText" text="Answer Required">
      <formula>NOT(ISERROR(SEARCH("Answer Required",A32)))</formula>
    </cfRule>
  </conditionalFormatting>
  <conditionalFormatting sqref="A34:C34">
    <cfRule type="containsText" dxfId="6" priority="15" operator="containsText" text="Answer Required">
      <formula>NOT(ISERROR(SEARCH("Answer Required",A34)))</formula>
    </cfRule>
  </conditionalFormatting>
  <conditionalFormatting sqref="B17:B20">
    <cfRule type="containsText" dxfId="5" priority="42" operator="containsText" text="Answer Required">
      <formula>NOT(ISERROR(SEARCH("Answer Required",B17)))</formula>
    </cfRule>
  </conditionalFormatting>
  <conditionalFormatting sqref="B29">
    <cfRule type="containsText" dxfId="4" priority="74" operator="containsText" text="Answer Required">
      <formula>NOT(ISERROR(SEARCH("Answer Required",B29)))</formula>
    </cfRule>
  </conditionalFormatting>
  <conditionalFormatting sqref="B31">
    <cfRule type="containsText" dxfId="3" priority="55" operator="containsText" text="Answer Required">
      <formula>NOT(ISERROR(SEARCH("Answer Required",B31)))</formula>
    </cfRule>
  </conditionalFormatting>
  <conditionalFormatting sqref="B33">
    <cfRule type="containsText" dxfId="2" priority="1" operator="containsText" text="Answer Required">
      <formula>NOT(ISERROR(SEARCH("Answer Required",B33)))</formula>
    </cfRule>
  </conditionalFormatting>
  <conditionalFormatting sqref="C22:C28">
    <cfRule type="containsText" dxfId="1" priority="2" operator="containsText" text="Answer Required">
      <formula>NOT(ISERROR(SEARCH("Answer Required",C22)))</formula>
    </cfRule>
  </conditionalFormatting>
  <dataValidations count="4">
    <dataValidation allowBlank="1" showInputMessage="1" showErrorMessage="1" error="Use the drop-down list to select the applicable Institution Number-Institution Acronym for this submission and the Institution Name will automatically populate." sqref="B1:C1" xr:uid="{00000000-0002-0000-0000-000001000000}"/>
    <dataValidation type="whole" allowBlank="1" showInputMessage="1" showErrorMessage="1" error="Enter a whole number" sqref="C23:C24 C26" xr:uid="{00000000-0002-0000-0000-000002000000}">
      <formula1>-9999999999999</formula1>
      <formula2>9999999999999</formula2>
    </dataValidation>
    <dataValidation type="list" allowBlank="1" showInputMessage="1" showErrorMessage="1" error="Use the drop-down list to select Yes or No." sqref="B17:B20 B29 B31 B33" xr:uid="{360550D9-D8DA-475E-9C69-FC82331310B1}">
      <formula1>$A$38:$A$39</formula1>
    </dataValidation>
    <dataValidation type="list" allowBlank="1" showInputMessage="1" showErrorMessage="1" error="Please use drop-down list to enter a valid entity" sqref="B2:C2" xr:uid="{00000000-0002-0000-0000-000003000000}">
      <formula1>$C$38:$C$70</formula1>
    </dataValidation>
  </dataValidations>
  <pageMargins left="0.7" right="0.7" top="0.75" bottom="0.75" header="0.3" footer="0.3"/>
  <pageSetup scale="85" orientation="portrait" cellComments="asDisplayed" r:id="rId2"/>
  <headerFooter>
    <oddHeader>&amp;C&amp;"Times New Roman,Bold"Derivative Instruments
Supplemental Submission
&amp;A</oddHeader>
    <oddFooter>&amp;L&amp;"Times New Roman,Regular"&amp;F \&amp;A&amp;R&amp;"Times New Roman,Regular"Page &amp;P</oddFooter>
  </headerFooter>
  <colBreaks count="1" manualBreakCount="1">
    <brk id="3" max="61"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showGridLines="0" zoomScaleNormal="100" zoomScaleSheetLayoutView="100" workbookViewId="0">
      <selection activeCell="B2" sqref="B2:E2"/>
    </sheetView>
  </sheetViews>
  <sheetFormatPr defaultColWidth="9.140625" defaultRowHeight="12.75" x14ac:dyDescent="0.2"/>
  <cols>
    <col min="1" max="1" width="37.42578125" style="1" customWidth="1"/>
    <col min="2" max="2" width="17.7109375" style="1" customWidth="1"/>
    <col min="3" max="3" width="16.7109375" style="1" customWidth="1"/>
    <col min="4" max="4" width="18.5703125" style="1" customWidth="1"/>
    <col min="5" max="5" width="20.140625" style="1" customWidth="1"/>
    <col min="6" max="16384" width="9.140625" style="1"/>
  </cols>
  <sheetData>
    <row r="1" spans="1:8" ht="33" customHeight="1" x14ac:dyDescent="0.2">
      <c r="A1" s="4" t="s">
        <v>18</v>
      </c>
      <c r="B1" s="116" t="str">
        <f>IF(Derivatives!B2="","",Derivatives!$B$2)</f>
        <v/>
      </c>
      <c r="C1" s="117"/>
      <c r="D1" s="117"/>
      <c r="E1" s="118"/>
      <c r="F1" s="4"/>
    </row>
    <row r="2" spans="1:8" ht="15" customHeight="1" x14ac:dyDescent="0.2">
      <c r="A2" s="4" t="s">
        <v>19</v>
      </c>
      <c r="B2" s="119" t="str">
        <f>IF(Derivatives!B3="","",Derivatives!$B$3)</f>
        <v/>
      </c>
      <c r="C2" s="120"/>
      <c r="D2" s="120"/>
      <c r="E2" s="121"/>
      <c r="F2" s="4"/>
    </row>
    <row r="3" spans="1:8" x14ac:dyDescent="0.2">
      <c r="A3" s="4" t="s">
        <v>55</v>
      </c>
      <c r="B3" s="122" t="str">
        <f>IF(Derivatives!B4="","",Derivatives!$B$4)</f>
        <v/>
      </c>
      <c r="C3" s="123"/>
      <c r="D3" s="123"/>
      <c r="E3" s="124"/>
      <c r="F3" s="4"/>
    </row>
    <row r="4" spans="1:8" x14ac:dyDescent="0.2">
      <c r="A4" s="4" t="s">
        <v>56</v>
      </c>
      <c r="B4" s="125" t="str">
        <f>IF(Derivatives!B5="","",Derivatives!$B$5)</f>
        <v/>
      </c>
      <c r="C4" s="126"/>
      <c r="D4" s="126"/>
      <c r="E4" s="127"/>
      <c r="F4" s="4"/>
    </row>
    <row r="5" spans="1:8" x14ac:dyDescent="0.2">
      <c r="A5" s="4" t="s">
        <v>0</v>
      </c>
      <c r="B5" s="128" t="str">
        <f>IF(Derivatives!B6="","",Derivatives!$B$6)</f>
        <v/>
      </c>
      <c r="C5" s="129"/>
      <c r="D5" s="129"/>
      <c r="E5" s="130"/>
      <c r="F5" s="4"/>
    </row>
    <row r="6" spans="1:8" x14ac:dyDescent="0.2">
      <c r="A6" s="68"/>
      <c r="B6" s="71"/>
      <c r="C6" s="71"/>
      <c r="D6" s="71"/>
      <c r="E6" s="71"/>
      <c r="F6" s="4"/>
    </row>
    <row r="7" spans="1:8" x14ac:dyDescent="0.2">
      <c r="A7" s="3" t="s">
        <v>85</v>
      </c>
      <c r="B7" s="2"/>
      <c r="C7" s="2"/>
      <c r="D7" s="10"/>
      <c r="E7" s="10"/>
      <c r="F7" s="4"/>
    </row>
    <row r="8" spans="1:8" x14ac:dyDescent="0.2">
      <c r="A8" s="3" t="s">
        <v>68</v>
      </c>
      <c r="D8" s="11"/>
      <c r="E8" s="12"/>
    </row>
    <row r="9" spans="1:8" ht="15.75" customHeight="1" x14ac:dyDescent="0.2">
      <c r="A9" s="2" t="s">
        <v>86</v>
      </c>
      <c r="D9" s="11"/>
      <c r="E9" s="12"/>
    </row>
    <row r="10" spans="1:8" x14ac:dyDescent="0.2">
      <c r="D10" s="13" t="s">
        <v>7</v>
      </c>
      <c r="E10" s="13" t="s">
        <v>8</v>
      </c>
      <c r="G10" s="11"/>
      <c r="H10" s="12"/>
    </row>
    <row r="11" spans="1:8" x14ac:dyDescent="0.2">
      <c r="A11" s="2" t="s">
        <v>20</v>
      </c>
      <c r="D11" s="81"/>
      <c r="E11" s="14"/>
      <c r="G11" s="11"/>
      <c r="H11" s="12"/>
    </row>
    <row r="12" spans="1:8" x14ac:dyDescent="0.2">
      <c r="A12" s="2" t="s">
        <v>20</v>
      </c>
      <c r="D12" s="81"/>
      <c r="E12" s="14"/>
      <c r="G12" s="11"/>
      <c r="H12" s="12"/>
    </row>
    <row r="13" spans="1:8" x14ac:dyDescent="0.2">
      <c r="A13" s="2" t="s">
        <v>20</v>
      </c>
      <c r="D13" s="81"/>
      <c r="E13" s="14"/>
      <c r="G13" s="11"/>
      <c r="H13" s="12"/>
    </row>
    <row r="14" spans="1:8" x14ac:dyDescent="0.2">
      <c r="A14" s="2" t="s">
        <v>20</v>
      </c>
      <c r="D14" s="81"/>
      <c r="E14" s="14"/>
      <c r="G14" s="11"/>
      <c r="H14" s="12"/>
    </row>
    <row r="15" spans="1:8" x14ac:dyDescent="0.2">
      <c r="A15" s="2"/>
      <c r="D15" s="15" t="s">
        <v>9</v>
      </c>
      <c r="E15" s="16">
        <f>SUM(E11:E14)</f>
        <v>0</v>
      </c>
      <c r="G15" s="11"/>
      <c r="H15" s="12"/>
    </row>
    <row r="16" spans="1:8" x14ac:dyDescent="0.2">
      <c r="A16" s="2" t="s">
        <v>10</v>
      </c>
      <c r="D16" s="11"/>
      <c r="E16" s="12"/>
    </row>
    <row r="17" spans="1:8" ht="12.75" customHeight="1" x14ac:dyDescent="0.2">
      <c r="A17" s="2" t="s">
        <v>11</v>
      </c>
      <c r="B17" s="112"/>
      <c r="C17" s="113"/>
      <c r="D17" s="114"/>
      <c r="E17" s="14"/>
    </row>
    <row r="18" spans="1:8" ht="12.75" customHeight="1" x14ac:dyDescent="0.2">
      <c r="A18" s="2" t="s">
        <v>11</v>
      </c>
      <c r="B18" s="112"/>
      <c r="C18" s="113"/>
      <c r="D18" s="114"/>
      <c r="E18" s="14"/>
    </row>
    <row r="19" spans="1:8" ht="12.75" customHeight="1" x14ac:dyDescent="0.2">
      <c r="A19" s="2" t="s">
        <v>11</v>
      </c>
      <c r="B19" s="112"/>
      <c r="C19" s="113"/>
      <c r="D19" s="114"/>
      <c r="E19" s="14"/>
    </row>
    <row r="20" spans="1:8" x14ac:dyDescent="0.2">
      <c r="A20" s="3"/>
      <c r="B20" s="17"/>
      <c r="C20" s="17"/>
      <c r="D20" s="18" t="s">
        <v>9</v>
      </c>
      <c r="E20" s="19">
        <f>SUM(E17:E19)</f>
        <v>0</v>
      </c>
    </row>
    <row r="21" spans="1:8" ht="13.5" thickBot="1" x14ac:dyDescent="0.25">
      <c r="A21" s="3"/>
      <c r="B21" s="17"/>
      <c r="C21" s="17"/>
      <c r="D21" s="15" t="s">
        <v>12</v>
      </c>
      <c r="E21" s="20">
        <f>SUM(E15,E20)</f>
        <v>0</v>
      </c>
    </row>
    <row r="22" spans="1:8" ht="13.5" thickTop="1" x14ac:dyDescent="0.2">
      <c r="A22" s="3"/>
      <c r="B22" s="17"/>
      <c r="C22" s="17"/>
      <c r="D22" s="15"/>
      <c r="E22" s="21"/>
    </row>
    <row r="23" spans="1:8" ht="42.75" customHeight="1" x14ac:dyDescent="0.2">
      <c r="A23" s="115" t="s">
        <v>71</v>
      </c>
      <c r="B23" s="115"/>
      <c r="C23" s="115"/>
      <c r="D23" s="115"/>
      <c r="E23" s="115"/>
      <c r="F23" s="22"/>
    </row>
    <row r="24" spans="1:8" ht="24" x14ac:dyDescent="0.2">
      <c r="A24" s="23" t="s">
        <v>13</v>
      </c>
      <c r="B24" s="24" t="s">
        <v>14</v>
      </c>
      <c r="C24" s="25" t="s">
        <v>15</v>
      </c>
      <c r="D24" s="25" t="s">
        <v>16</v>
      </c>
      <c r="E24" s="26" t="s">
        <v>17</v>
      </c>
    </row>
    <row r="25" spans="1:8" hidden="1" x14ac:dyDescent="0.2">
      <c r="A25" s="27"/>
      <c r="B25" s="14"/>
      <c r="C25" s="14"/>
      <c r="D25" s="14"/>
      <c r="E25" s="28">
        <f t="shared" ref="E25:E42" si="0">SUM(B25:D25)</f>
        <v>0</v>
      </c>
    </row>
    <row r="26" spans="1:8" x14ac:dyDescent="0.2">
      <c r="A26" s="27">
        <v>2025</v>
      </c>
      <c r="B26" s="14"/>
      <c r="C26" s="14"/>
      <c r="D26" s="14"/>
      <c r="E26" s="28">
        <f t="shared" si="0"/>
        <v>0</v>
      </c>
      <c r="G26" s="76"/>
      <c r="H26" s="77"/>
    </row>
    <row r="27" spans="1:8" x14ac:dyDescent="0.2">
      <c r="A27" s="27">
        <v>2026</v>
      </c>
      <c r="B27" s="14"/>
      <c r="C27" s="14"/>
      <c r="D27" s="14"/>
      <c r="E27" s="28">
        <f t="shared" si="0"/>
        <v>0</v>
      </c>
      <c r="G27" s="76"/>
      <c r="H27" s="77"/>
    </row>
    <row r="28" spans="1:8" x14ac:dyDescent="0.2">
      <c r="A28" s="27">
        <v>2027</v>
      </c>
      <c r="B28" s="14"/>
      <c r="C28" s="14"/>
      <c r="D28" s="14"/>
      <c r="E28" s="28">
        <f t="shared" si="0"/>
        <v>0</v>
      </c>
      <c r="G28" s="76"/>
      <c r="H28" s="77"/>
    </row>
    <row r="29" spans="1:8" x14ac:dyDescent="0.2">
      <c r="A29" s="27">
        <v>2028</v>
      </c>
      <c r="B29" s="14"/>
      <c r="C29" s="14"/>
      <c r="D29" s="14"/>
      <c r="E29" s="28">
        <f t="shared" si="0"/>
        <v>0</v>
      </c>
      <c r="G29" s="76"/>
      <c r="H29" s="77"/>
    </row>
    <row r="30" spans="1:8" x14ac:dyDescent="0.2">
      <c r="A30" s="27">
        <v>2029</v>
      </c>
      <c r="B30" s="14"/>
      <c r="C30" s="14"/>
      <c r="D30" s="14"/>
      <c r="E30" s="28">
        <f t="shared" si="0"/>
        <v>0</v>
      </c>
      <c r="G30" s="76"/>
      <c r="H30" s="77"/>
    </row>
    <row r="31" spans="1:8" x14ac:dyDescent="0.2">
      <c r="A31" s="27" t="s">
        <v>87</v>
      </c>
      <c r="B31" s="14"/>
      <c r="C31" s="14"/>
      <c r="D31" s="14"/>
      <c r="E31" s="28">
        <f t="shared" si="0"/>
        <v>0</v>
      </c>
      <c r="G31" s="76"/>
      <c r="H31" s="77"/>
    </row>
    <row r="32" spans="1:8" x14ac:dyDescent="0.2">
      <c r="A32" s="80" t="s">
        <v>88</v>
      </c>
      <c r="B32" s="14"/>
      <c r="C32" s="14"/>
      <c r="D32" s="14"/>
      <c r="E32" s="28">
        <f t="shared" si="0"/>
        <v>0</v>
      </c>
      <c r="G32" s="76"/>
      <c r="H32" s="77"/>
    </row>
    <row r="33" spans="1:8" x14ac:dyDescent="0.2">
      <c r="A33" s="80" t="s">
        <v>89</v>
      </c>
      <c r="B33" s="14"/>
      <c r="C33" s="14"/>
      <c r="D33" s="14"/>
      <c r="E33" s="28">
        <f t="shared" si="0"/>
        <v>0</v>
      </c>
      <c r="G33" s="76"/>
      <c r="H33" s="77"/>
    </row>
    <row r="34" spans="1:8" x14ac:dyDescent="0.2">
      <c r="A34" s="80" t="s">
        <v>90</v>
      </c>
      <c r="B34" s="14"/>
      <c r="C34" s="14"/>
      <c r="D34" s="14"/>
      <c r="E34" s="28">
        <f t="shared" si="0"/>
        <v>0</v>
      </c>
      <c r="G34" s="76"/>
      <c r="H34" s="77"/>
    </row>
    <row r="35" spans="1:8" x14ac:dyDescent="0.2">
      <c r="A35" s="80" t="s">
        <v>91</v>
      </c>
      <c r="B35" s="14"/>
      <c r="C35" s="14"/>
      <c r="D35" s="14"/>
      <c r="E35" s="28">
        <f t="shared" si="0"/>
        <v>0</v>
      </c>
      <c r="G35" s="76"/>
      <c r="H35" s="77"/>
    </row>
    <row r="36" spans="1:8" x14ac:dyDescent="0.2">
      <c r="A36" s="80" t="s">
        <v>92</v>
      </c>
      <c r="B36" s="14"/>
      <c r="C36" s="14"/>
      <c r="D36" s="14"/>
      <c r="E36" s="28">
        <f t="shared" si="0"/>
        <v>0</v>
      </c>
      <c r="G36" s="76"/>
      <c r="H36" s="77"/>
    </row>
    <row r="37" spans="1:8" x14ac:dyDescent="0.2">
      <c r="A37" s="80" t="s">
        <v>93</v>
      </c>
      <c r="B37" s="14"/>
      <c r="C37" s="14"/>
      <c r="D37" s="14"/>
      <c r="E37" s="28">
        <f t="shared" si="0"/>
        <v>0</v>
      </c>
      <c r="G37" s="76"/>
      <c r="H37" s="77"/>
    </row>
    <row r="38" spans="1:8" x14ac:dyDescent="0.2">
      <c r="A38" s="80" t="s">
        <v>94</v>
      </c>
      <c r="B38" s="14"/>
      <c r="C38" s="14"/>
      <c r="D38" s="14"/>
      <c r="E38" s="28">
        <f t="shared" si="0"/>
        <v>0</v>
      </c>
      <c r="G38" s="76"/>
      <c r="H38" s="77"/>
    </row>
    <row r="39" spans="1:8" x14ac:dyDescent="0.2">
      <c r="A39" s="80" t="s">
        <v>95</v>
      </c>
      <c r="B39" s="14"/>
      <c r="C39" s="14"/>
      <c r="D39" s="14"/>
      <c r="E39" s="28">
        <f t="shared" si="0"/>
        <v>0</v>
      </c>
      <c r="G39" s="76"/>
      <c r="H39" s="77"/>
    </row>
    <row r="40" spans="1:8" x14ac:dyDescent="0.2">
      <c r="A40" s="80" t="s">
        <v>96</v>
      </c>
      <c r="B40" s="14"/>
      <c r="C40" s="14"/>
      <c r="D40" s="14"/>
      <c r="E40" s="28">
        <f t="shared" si="0"/>
        <v>0</v>
      </c>
      <c r="G40" s="76"/>
      <c r="H40" s="77"/>
    </row>
    <row r="41" spans="1:8" x14ac:dyDescent="0.2">
      <c r="A41" s="80" t="s">
        <v>97</v>
      </c>
      <c r="B41" s="14"/>
      <c r="C41" s="14"/>
      <c r="D41" s="14"/>
      <c r="E41" s="28">
        <f t="shared" si="0"/>
        <v>0</v>
      </c>
      <c r="G41" s="76"/>
      <c r="H41" s="77"/>
    </row>
    <row r="42" spans="1:8" x14ac:dyDescent="0.2">
      <c r="A42" s="80" t="s">
        <v>98</v>
      </c>
      <c r="B42" s="14"/>
      <c r="C42" s="14"/>
      <c r="D42" s="14"/>
      <c r="E42" s="28">
        <f t="shared" si="0"/>
        <v>0</v>
      </c>
      <c r="G42" s="76"/>
      <c r="H42" s="77"/>
    </row>
    <row r="43" spans="1:8" ht="13.5" thickBot="1" x14ac:dyDescent="0.25">
      <c r="A43" s="29" t="s">
        <v>17</v>
      </c>
      <c r="B43" s="30">
        <f>IF(SUM(B26:B42)=E21,SUM(B26:B42),"Error")</f>
        <v>0</v>
      </c>
      <c r="C43" s="30">
        <f>SUM(C26:C42)</f>
        <v>0</v>
      </c>
      <c r="D43" s="30">
        <f>SUM(D26:D42)</f>
        <v>0</v>
      </c>
      <c r="E43" s="31">
        <f>SUM(E26:E42)</f>
        <v>0</v>
      </c>
      <c r="G43" s="76"/>
      <c r="H43" s="77"/>
    </row>
    <row r="44" spans="1:8" ht="13.5" thickTop="1" x14ac:dyDescent="0.2">
      <c r="A44" s="32" t="s">
        <v>70</v>
      </c>
      <c r="B44" s="79">
        <f>(SUM(B25:B42)-E21)</f>
        <v>0</v>
      </c>
      <c r="C44" s="33"/>
      <c r="D44" s="33"/>
      <c r="E44" s="33"/>
    </row>
    <row r="45" spans="1:8" x14ac:dyDescent="0.2">
      <c r="A45" s="32"/>
      <c r="B45" s="34"/>
      <c r="C45" s="33"/>
      <c r="D45" s="33"/>
      <c r="E45" s="33"/>
    </row>
  </sheetData>
  <sheetProtection algorithmName="SHA-512" hashValue="UTh6AFw6sOzRDpqTvZI5cbRU/2Y2318AsCK8RIUeQWlSEvgv1n4ldEDF9bnjOAQrs8pxbPd47oJCxnMp9u3wTg==" saltValue="oD2QDKm1+7+6y92irtsGaQ==" spinCount="100000" sheet="1" objects="1" scenarios="1"/>
  <customSheetViews>
    <customSheetView guid="{AC153B76-0F70-42C9-95D4-0F4EDA04121A}" showPageBreaks="1" showGridLines="0" view="pageBreakPreview">
      <selection activeCell="B2" sqref="B2:E2"/>
      <pageMargins left="0.7" right="0.7" top="1" bottom="0.75" header="0.3" footer="0.3"/>
      <pageSetup scale="64" orientation="portrait" cellComments="asDisplayed" r:id="rId1"/>
      <headerFooter>
        <oddHeader>&amp;C&amp;"Times New Roman,Bold"Supplemental Information #1
Derivative Instruments
&amp;A</oddHeader>
        <oddFooter>&amp;L&amp;"Times New Roman,Regular"&amp;F \&amp;A&amp;R&amp;"Times New Roman,Regular"Page &amp;P</oddFooter>
      </headerFooter>
    </customSheetView>
  </customSheetViews>
  <mergeCells count="9">
    <mergeCell ref="B18:D18"/>
    <mergeCell ref="B19:D19"/>
    <mergeCell ref="A23:E23"/>
    <mergeCell ref="B1:E1"/>
    <mergeCell ref="B2:E2"/>
    <mergeCell ref="B3:E3"/>
    <mergeCell ref="B4:E4"/>
    <mergeCell ref="B5:E5"/>
    <mergeCell ref="B17:D17"/>
  </mergeCells>
  <conditionalFormatting sqref="B43">
    <cfRule type="cellIs" dxfId="0" priority="1" operator="equal">
      <formula>"Error"</formula>
    </cfRule>
  </conditionalFormatting>
  <dataValidations count="2">
    <dataValidation type="whole" allowBlank="1" showInputMessage="1" showErrorMessage="1" error="Enter whole number." sqref="E15 D25:D42" xr:uid="{00000000-0002-0000-0100-000000000000}">
      <formula1>-100000000000000000000</formula1>
      <formula2>1000000000000000000</formula2>
    </dataValidation>
    <dataValidation type="whole" allowBlank="1" showInputMessage="1" showErrorMessage="1" error="Enter whole number." sqref="E11:E14 E17:E19 B25:C42" xr:uid="{00000000-0002-0000-0100-000001000000}">
      <formula1>-9999999999999</formula1>
      <formula2>9999999999999</formula2>
    </dataValidation>
  </dataValidations>
  <pageMargins left="0.7" right="0.45" top="1" bottom="0.75" header="0.3" footer="0.3"/>
  <pageSetup scale="80" orientation="portrait" cellComments="asDisplayed" r:id="rId2"/>
  <headerFooter>
    <oddHeader xml:space="preserve">&amp;C&amp;"Times New Roman,Bold"Derivative Instruments
Supplemental Submission
&amp;A
</oddHeader>
    <oddFooter>&amp;L&amp;"Times New Roman,Regular"&amp;F \&amp;A&amp;R&amp;"Times New Roman,Regular"Page &amp;P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0"/>
  <sheetViews>
    <sheetView showGridLines="0" zoomScaleNormal="100" workbookViewId="0">
      <selection activeCell="I12" sqref="I12"/>
    </sheetView>
  </sheetViews>
  <sheetFormatPr defaultColWidth="8.85546875" defaultRowHeight="12.75" x14ac:dyDescent="0.2"/>
  <cols>
    <col min="1" max="1" width="9" style="9" customWidth="1"/>
    <col min="2" max="2" width="13.140625" style="9" customWidth="1"/>
    <col min="3" max="3" width="21.7109375" style="9" customWidth="1"/>
    <col min="4" max="5" width="5.140625" style="9" customWidth="1"/>
    <col min="6" max="6" width="11.7109375" style="9" customWidth="1"/>
    <col min="7" max="7" width="5" style="9" customWidth="1"/>
    <col min="8" max="8" width="2.140625" style="9" customWidth="1"/>
    <col min="9" max="9" width="10.5703125" style="9" customWidth="1"/>
    <col min="10" max="10" width="3.85546875" style="9" customWidth="1"/>
    <col min="11" max="17" width="8.85546875" style="9"/>
    <col min="18" max="18" width="0" style="9" hidden="1" customWidth="1"/>
    <col min="19" max="16384" width="8.85546875" style="9"/>
  </cols>
  <sheetData>
    <row r="1" spans="1:18" s="37" customFormat="1" ht="24" customHeight="1" x14ac:dyDescent="0.2">
      <c r="A1" s="35" t="s">
        <v>18</v>
      </c>
      <c r="B1" s="36"/>
      <c r="C1" s="133" t="str">
        <f>IF('Hedged Debt'!B1="","",'Hedged Debt'!$B$1)</f>
        <v/>
      </c>
      <c r="D1" s="134"/>
      <c r="E1" s="134"/>
      <c r="F1" s="134"/>
      <c r="G1" s="134"/>
      <c r="H1" s="134"/>
      <c r="I1" s="134"/>
      <c r="J1" s="134"/>
      <c r="K1" s="135"/>
    </row>
    <row r="2" spans="1:18" s="38" customFormat="1" x14ac:dyDescent="0.2">
      <c r="A2" s="38" t="s">
        <v>59</v>
      </c>
    </row>
    <row r="3" spans="1:18" s="38" customFormat="1" x14ac:dyDescent="0.2">
      <c r="A3" s="38" t="s">
        <v>1</v>
      </c>
    </row>
    <row r="4" spans="1:18" s="38" customFormat="1" x14ac:dyDescent="0.2"/>
    <row r="5" spans="1:18" ht="6" customHeight="1" x14ac:dyDescent="0.2"/>
    <row r="6" spans="1:18" ht="6" customHeight="1" x14ac:dyDescent="0.2">
      <c r="A6" s="136"/>
      <c r="B6" s="136"/>
      <c r="C6" s="136"/>
      <c r="D6" s="136"/>
      <c r="E6" s="136"/>
      <c r="F6" s="136"/>
      <c r="G6" s="136"/>
    </row>
    <row r="7" spans="1:18" ht="3.75" customHeight="1" x14ac:dyDescent="0.2"/>
    <row r="8" spans="1:18" ht="128.25" customHeight="1" x14ac:dyDescent="0.2">
      <c r="A8" s="137" t="s">
        <v>99</v>
      </c>
      <c r="B8" s="138"/>
      <c r="C8" s="138"/>
      <c r="D8" s="138"/>
      <c r="E8" s="138"/>
      <c r="F8" s="138"/>
      <c r="G8" s="138"/>
      <c r="H8" s="138"/>
      <c r="I8" s="139"/>
      <c r="R8" s="9" t="s">
        <v>21</v>
      </c>
    </row>
    <row r="10" spans="1:18" x14ac:dyDescent="0.2">
      <c r="B10" s="39" t="s">
        <v>2</v>
      </c>
      <c r="I10" s="38" t="s">
        <v>3</v>
      </c>
    </row>
    <row r="12" spans="1:18" ht="14.25" customHeight="1" x14ac:dyDescent="0.2">
      <c r="A12" s="5"/>
      <c r="B12" s="6" t="s">
        <v>4</v>
      </c>
      <c r="C12" s="131"/>
      <c r="D12" s="132"/>
      <c r="E12" s="132"/>
      <c r="F12" s="132"/>
      <c r="G12" s="132"/>
      <c r="H12" s="1"/>
      <c r="I12" s="7"/>
      <c r="J12" s="8"/>
      <c r="L12" s="140" t="s">
        <v>22</v>
      </c>
      <c r="M12" s="140"/>
      <c r="N12" s="140"/>
      <c r="O12" s="140"/>
    </row>
    <row r="13" spans="1:18" ht="14.25" customHeight="1" x14ac:dyDescent="0.2">
      <c r="A13" s="5"/>
      <c r="B13" s="6" t="s">
        <v>5</v>
      </c>
      <c r="C13" s="131"/>
      <c r="D13" s="132"/>
      <c r="E13" s="132"/>
      <c r="F13" s="132"/>
      <c r="G13" s="132"/>
      <c r="H13" s="1"/>
      <c r="I13" s="1"/>
      <c r="J13" s="1"/>
      <c r="L13" s="140"/>
      <c r="M13" s="140"/>
      <c r="N13" s="140"/>
      <c r="O13" s="140"/>
    </row>
    <row r="14" spans="1:18" s="37" customFormat="1" ht="12.6" customHeight="1" x14ac:dyDescent="0.2">
      <c r="B14" s="40"/>
      <c r="I14" s="9"/>
    </row>
    <row r="15" spans="1:18" ht="12.75" customHeight="1" x14ac:dyDescent="0.2">
      <c r="A15" s="5"/>
      <c r="B15" s="6" t="s">
        <v>4</v>
      </c>
      <c r="C15" s="131"/>
      <c r="D15" s="132"/>
      <c r="E15" s="132"/>
      <c r="F15" s="132"/>
      <c r="G15" s="132"/>
      <c r="H15" s="1"/>
      <c r="I15" s="7"/>
      <c r="J15" s="8"/>
      <c r="L15" s="140" t="s">
        <v>22</v>
      </c>
      <c r="M15" s="140"/>
      <c r="N15" s="140"/>
      <c r="O15" s="140"/>
    </row>
    <row r="16" spans="1:18" x14ac:dyDescent="0.2">
      <c r="A16" s="5"/>
      <c r="B16" s="6" t="s">
        <v>5</v>
      </c>
      <c r="C16" s="131"/>
      <c r="D16" s="132"/>
      <c r="E16" s="132"/>
      <c r="F16" s="132"/>
      <c r="G16" s="132"/>
      <c r="H16" s="1"/>
      <c r="I16" s="1"/>
      <c r="J16" s="1"/>
      <c r="L16" s="140"/>
      <c r="M16" s="140"/>
      <c r="N16" s="140"/>
      <c r="O16" s="140"/>
    </row>
    <row r="17" spans="1:15" s="37" customFormat="1" ht="12.6" customHeight="1" x14ac:dyDescent="0.2">
      <c r="B17" s="40"/>
      <c r="I17" s="9"/>
    </row>
    <row r="18" spans="1:15" ht="12.75" customHeight="1" x14ac:dyDescent="0.2">
      <c r="A18" s="5"/>
      <c r="B18" s="6" t="s">
        <v>4</v>
      </c>
      <c r="C18" s="131"/>
      <c r="D18" s="132"/>
      <c r="E18" s="132"/>
      <c r="F18" s="132"/>
      <c r="G18" s="132"/>
      <c r="H18" s="1"/>
      <c r="I18" s="7"/>
      <c r="J18" s="8"/>
      <c r="L18" s="140" t="s">
        <v>22</v>
      </c>
      <c r="M18" s="140"/>
      <c r="N18" s="140"/>
      <c r="O18" s="140"/>
    </row>
    <row r="19" spans="1:15" x14ac:dyDescent="0.2">
      <c r="A19" s="5"/>
      <c r="B19" s="6" t="s">
        <v>5</v>
      </c>
      <c r="C19" s="131"/>
      <c r="D19" s="132"/>
      <c r="E19" s="132"/>
      <c r="F19" s="132"/>
      <c r="G19" s="132"/>
      <c r="H19" s="1"/>
      <c r="I19" s="1"/>
      <c r="J19" s="1"/>
      <c r="L19" s="140"/>
      <c r="M19" s="140"/>
      <c r="N19" s="140"/>
      <c r="O19" s="140"/>
    </row>
    <row r="21" spans="1:15" ht="12.75" customHeight="1" x14ac:dyDescent="0.2">
      <c r="A21" s="5"/>
      <c r="B21" s="6" t="s">
        <v>4</v>
      </c>
      <c r="C21" s="131"/>
      <c r="D21" s="132"/>
      <c r="E21" s="132"/>
      <c r="F21" s="132"/>
      <c r="G21" s="132"/>
      <c r="H21" s="1"/>
      <c r="I21" s="7"/>
      <c r="J21" s="8"/>
      <c r="L21" s="140" t="s">
        <v>22</v>
      </c>
      <c r="M21" s="140"/>
      <c r="N21" s="140"/>
      <c r="O21" s="140"/>
    </row>
    <row r="22" spans="1:15" x14ac:dyDescent="0.2">
      <c r="A22" s="5"/>
      <c r="B22" s="6" t="s">
        <v>5</v>
      </c>
      <c r="C22" s="131"/>
      <c r="D22" s="132"/>
      <c r="E22" s="132"/>
      <c r="F22" s="132"/>
      <c r="G22" s="132"/>
      <c r="H22" s="1"/>
      <c r="I22" s="1"/>
      <c r="J22" s="1"/>
      <c r="L22" s="140"/>
      <c r="M22" s="140"/>
      <c r="N22" s="140"/>
      <c r="O22" s="140"/>
    </row>
    <row r="24" spans="1:15" ht="12.75" customHeight="1" x14ac:dyDescent="0.2">
      <c r="A24" s="5"/>
      <c r="B24" s="6" t="s">
        <v>4</v>
      </c>
      <c r="C24" s="131"/>
      <c r="D24" s="132"/>
      <c r="E24" s="132"/>
      <c r="F24" s="132"/>
      <c r="G24" s="132"/>
      <c r="H24" s="1"/>
      <c r="I24" s="7"/>
      <c r="J24" s="8"/>
      <c r="L24" s="140" t="s">
        <v>22</v>
      </c>
      <c r="M24" s="140"/>
      <c r="N24" s="140"/>
      <c r="O24" s="140"/>
    </row>
    <row r="25" spans="1:15" x14ac:dyDescent="0.2">
      <c r="A25" s="5"/>
      <c r="B25" s="6" t="s">
        <v>5</v>
      </c>
      <c r="C25" s="131"/>
      <c r="D25" s="132"/>
      <c r="E25" s="132"/>
      <c r="F25" s="132"/>
      <c r="G25" s="132"/>
      <c r="H25" s="1"/>
      <c r="I25" s="1"/>
      <c r="J25" s="1"/>
      <c r="L25" s="140"/>
      <c r="M25" s="140"/>
      <c r="N25" s="140"/>
      <c r="O25" s="140"/>
    </row>
    <row r="26" spans="1:15" s="37" customFormat="1" ht="12.6" customHeight="1" x14ac:dyDescent="0.2">
      <c r="B26" s="40"/>
      <c r="I26" s="9"/>
    </row>
    <row r="27" spans="1:15" ht="12.75" customHeight="1" x14ac:dyDescent="0.2">
      <c r="A27" s="5"/>
      <c r="B27" s="6" t="s">
        <v>4</v>
      </c>
      <c r="C27" s="131"/>
      <c r="D27" s="132"/>
      <c r="E27" s="132"/>
      <c r="F27" s="132"/>
      <c r="G27" s="132"/>
      <c r="H27" s="1"/>
      <c r="I27" s="7"/>
      <c r="J27" s="8"/>
      <c r="L27" s="140" t="s">
        <v>22</v>
      </c>
      <c r="M27" s="140"/>
      <c r="N27" s="140"/>
      <c r="O27" s="140"/>
    </row>
    <row r="28" spans="1:15" x14ac:dyDescent="0.2">
      <c r="A28" s="5"/>
      <c r="B28" s="6" t="s">
        <v>5</v>
      </c>
      <c r="C28" s="131"/>
      <c r="D28" s="132"/>
      <c r="E28" s="132"/>
      <c r="F28" s="132"/>
      <c r="G28" s="132"/>
      <c r="H28" s="1"/>
      <c r="I28" s="1"/>
      <c r="J28" s="1"/>
      <c r="L28" s="140"/>
      <c r="M28" s="140"/>
      <c r="N28" s="140"/>
      <c r="O28" s="140"/>
    </row>
    <row r="29" spans="1:15" s="37" customFormat="1" ht="12.6" customHeight="1" x14ac:dyDescent="0.2">
      <c r="B29" s="40"/>
      <c r="I29" s="9"/>
    </row>
    <row r="32" spans="1:15" x14ac:dyDescent="0.2">
      <c r="B32" s="39" t="s">
        <v>6</v>
      </c>
      <c r="I32" s="38" t="s">
        <v>3</v>
      </c>
    </row>
    <row r="34" spans="1:15" ht="12.75" customHeight="1" x14ac:dyDescent="0.2">
      <c r="A34" s="5"/>
      <c r="B34" s="6" t="s">
        <v>4</v>
      </c>
      <c r="C34" s="131"/>
      <c r="D34" s="132"/>
      <c r="E34" s="132"/>
      <c r="F34" s="132"/>
      <c r="G34" s="132"/>
      <c r="H34" s="1"/>
      <c r="I34" s="7"/>
      <c r="J34" s="8"/>
      <c r="L34" s="140" t="s">
        <v>22</v>
      </c>
      <c r="M34" s="140"/>
      <c r="N34" s="140"/>
      <c r="O34" s="140"/>
    </row>
    <row r="35" spans="1:15" x14ac:dyDescent="0.2">
      <c r="A35" s="5"/>
      <c r="B35" s="6" t="s">
        <v>5</v>
      </c>
      <c r="C35" s="131"/>
      <c r="D35" s="132"/>
      <c r="E35" s="132"/>
      <c r="F35" s="132"/>
      <c r="G35" s="132"/>
      <c r="H35" s="1"/>
      <c r="I35" s="1"/>
      <c r="J35" s="1"/>
      <c r="L35" s="140"/>
      <c r="M35" s="140"/>
      <c r="N35" s="140"/>
      <c r="O35" s="140"/>
    </row>
    <row r="36" spans="1:15" s="37" customFormat="1" ht="12.6" customHeight="1" x14ac:dyDescent="0.2">
      <c r="B36" s="40"/>
      <c r="I36" s="9"/>
    </row>
    <row r="37" spans="1:15" ht="12.75" customHeight="1" x14ac:dyDescent="0.2">
      <c r="A37" s="5"/>
      <c r="B37" s="6" t="s">
        <v>4</v>
      </c>
      <c r="C37" s="131"/>
      <c r="D37" s="132"/>
      <c r="E37" s="132"/>
      <c r="F37" s="132"/>
      <c r="G37" s="132"/>
      <c r="H37" s="1"/>
      <c r="I37" s="7"/>
      <c r="J37" s="8"/>
      <c r="L37" s="140" t="s">
        <v>22</v>
      </c>
      <c r="M37" s="140"/>
      <c r="N37" s="140"/>
      <c r="O37" s="140"/>
    </row>
    <row r="38" spans="1:15" x14ac:dyDescent="0.2">
      <c r="A38" s="5"/>
      <c r="B38" s="6" t="s">
        <v>5</v>
      </c>
      <c r="C38" s="131"/>
      <c r="D38" s="132"/>
      <c r="E38" s="132"/>
      <c r="F38" s="132"/>
      <c r="G38" s="132"/>
      <c r="H38" s="1"/>
      <c r="I38" s="1"/>
      <c r="J38" s="1"/>
      <c r="L38" s="140"/>
      <c r="M38" s="140"/>
      <c r="N38" s="140"/>
      <c r="O38" s="140"/>
    </row>
    <row r="39" spans="1:15" s="37" customFormat="1" ht="12.6" customHeight="1" x14ac:dyDescent="0.2">
      <c r="B39" s="40"/>
      <c r="I39" s="9"/>
    </row>
    <row r="40" spans="1:15" ht="12.75" customHeight="1" x14ac:dyDescent="0.2">
      <c r="A40" s="5"/>
      <c r="B40" s="6" t="s">
        <v>4</v>
      </c>
      <c r="C40" s="131"/>
      <c r="D40" s="132"/>
      <c r="E40" s="132"/>
      <c r="F40" s="132"/>
      <c r="G40" s="132"/>
      <c r="H40" s="1"/>
      <c r="I40" s="7"/>
      <c r="J40" s="8"/>
      <c r="L40" s="140" t="s">
        <v>22</v>
      </c>
      <c r="M40" s="140"/>
      <c r="N40" s="140"/>
      <c r="O40" s="140"/>
    </row>
    <row r="41" spans="1:15" x14ac:dyDescent="0.2">
      <c r="A41" s="5"/>
      <c r="B41" s="6" t="s">
        <v>5</v>
      </c>
      <c r="C41" s="131"/>
      <c r="D41" s="132"/>
      <c r="E41" s="132"/>
      <c r="F41" s="132"/>
      <c r="G41" s="132"/>
      <c r="H41" s="1"/>
      <c r="I41" s="1"/>
      <c r="J41" s="1"/>
      <c r="L41" s="140"/>
      <c r="M41" s="140"/>
      <c r="N41" s="140"/>
      <c r="O41" s="140"/>
    </row>
    <row r="43" spans="1:15" ht="12.75" customHeight="1" x14ac:dyDescent="0.2">
      <c r="A43" s="5"/>
      <c r="B43" s="6" t="s">
        <v>4</v>
      </c>
      <c r="C43" s="131"/>
      <c r="D43" s="132"/>
      <c r="E43" s="132"/>
      <c r="F43" s="132"/>
      <c r="G43" s="132"/>
      <c r="H43" s="1"/>
      <c r="I43" s="7"/>
      <c r="J43" s="8"/>
      <c r="L43" s="140" t="s">
        <v>22</v>
      </c>
      <c r="M43" s="140"/>
      <c r="N43" s="140"/>
      <c r="O43" s="140"/>
    </row>
    <row r="44" spans="1:15" x14ac:dyDescent="0.2">
      <c r="A44" s="5"/>
      <c r="B44" s="6" t="s">
        <v>5</v>
      </c>
      <c r="C44" s="131"/>
      <c r="D44" s="132"/>
      <c r="E44" s="132"/>
      <c r="F44" s="132"/>
      <c r="G44" s="132"/>
      <c r="H44" s="1"/>
      <c r="I44" s="1"/>
      <c r="J44" s="1"/>
      <c r="L44" s="140"/>
      <c r="M44" s="140"/>
      <c r="N44" s="140"/>
      <c r="O44" s="140"/>
    </row>
    <row r="46" spans="1:15" ht="12.75" customHeight="1" x14ac:dyDescent="0.2">
      <c r="A46" s="5"/>
      <c r="B46" s="6" t="s">
        <v>4</v>
      </c>
      <c r="C46" s="131"/>
      <c r="D46" s="132"/>
      <c r="E46" s="132"/>
      <c r="F46" s="132"/>
      <c r="G46" s="132"/>
      <c r="H46" s="1"/>
      <c r="I46" s="7"/>
      <c r="J46" s="8"/>
      <c r="L46" s="140" t="s">
        <v>22</v>
      </c>
      <c r="M46" s="140"/>
      <c r="N46" s="140"/>
      <c r="O46" s="140"/>
    </row>
    <row r="47" spans="1:15" x14ac:dyDescent="0.2">
      <c r="A47" s="5"/>
      <c r="B47" s="6" t="s">
        <v>5</v>
      </c>
      <c r="C47" s="131"/>
      <c r="D47" s="132"/>
      <c r="E47" s="132"/>
      <c r="F47" s="132"/>
      <c r="G47" s="132"/>
      <c r="H47" s="1"/>
      <c r="I47" s="1"/>
      <c r="J47" s="1"/>
      <c r="L47" s="140"/>
      <c r="M47" s="140"/>
      <c r="N47" s="140"/>
      <c r="O47" s="140"/>
    </row>
    <row r="49" spans="1:15" ht="12.75" customHeight="1" x14ac:dyDescent="0.2">
      <c r="A49" s="5"/>
      <c r="B49" s="6" t="s">
        <v>4</v>
      </c>
      <c r="C49" s="131"/>
      <c r="D49" s="132"/>
      <c r="E49" s="132"/>
      <c r="F49" s="132"/>
      <c r="G49" s="132"/>
      <c r="H49" s="1"/>
      <c r="I49" s="7"/>
      <c r="J49" s="8"/>
      <c r="L49" s="140" t="s">
        <v>22</v>
      </c>
      <c r="M49" s="140"/>
      <c r="N49" s="140"/>
      <c r="O49" s="140"/>
    </row>
    <row r="50" spans="1:15" x14ac:dyDescent="0.2">
      <c r="A50" s="5"/>
      <c r="B50" s="6" t="s">
        <v>5</v>
      </c>
      <c r="C50" s="131"/>
      <c r="D50" s="132"/>
      <c r="E50" s="132"/>
      <c r="F50" s="132"/>
      <c r="G50" s="132"/>
      <c r="H50" s="1"/>
      <c r="I50" s="1"/>
      <c r="J50" s="1"/>
      <c r="L50" s="140"/>
      <c r="M50" s="140"/>
      <c r="N50" s="140"/>
      <c r="O50" s="140"/>
    </row>
  </sheetData>
  <sheetProtection algorithmName="SHA-512" hashValue="EKY3ZGIrAkUe4gnJ/ILcMoKnIz8rBULf3kMAsK7XCaX71dG4YE6V1i57V9X5lnbfYkXSzuXVudzqMAexUYy3CA==" saltValue="H7FTYfNOMWg28GWtAyulgA==" spinCount="100000" sheet="1" objects="1" scenarios="1"/>
  <customSheetViews>
    <customSheetView guid="{AC153B76-0F70-42C9-95D4-0F4EDA04121A}" showGridLines="0" fitToPage="1" hiddenColumns="1">
      <selection activeCell="C12" sqref="C12:G12"/>
      <pageMargins left="0.75" right="0.3" top="0.82" bottom="0.72" header="0.33" footer="0.5"/>
      <pageSetup scale="73" orientation="portrait" r:id="rId1"/>
      <headerFooter alignWithMargins="0">
        <oddHeader>&amp;C&amp;"Times New Roman,Bold"Supplemental Information #1
Derivative Instruments
&amp;A</oddHeader>
        <oddFooter>&amp;L&amp;"Times New Roman,Regular"&amp;F \&amp;A&amp;R&amp;"Times New Roman,Regular"Page &amp;P</oddFooter>
      </headerFooter>
    </customSheetView>
  </customSheetViews>
  <mergeCells count="39">
    <mergeCell ref="L40:O41"/>
    <mergeCell ref="L43:O44"/>
    <mergeCell ref="L46:O47"/>
    <mergeCell ref="L49:O50"/>
    <mergeCell ref="L27:O28"/>
    <mergeCell ref="L34:O35"/>
    <mergeCell ref="L37:O38"/>
    <mergeCell ref="L12:O13"/>
    <mergeCell ref="L15:O16"/>
    <mergeCell ref="L18:O19"/>
    <mergeCell ref="L21:O22"/>
    <mergeCell ref="L24:O25"/>
    <mergeCell ref="C24:G24"/>
    <mergeCell ref="C25:G25"/>
    <mergeCell ref="A6:G6"/>
    <mergeCell ref="C12:G12"/>
    <mergeCell ref="C13:G13"/>
    <mergeCell ref="C21:G21"/>
    <mergeCell ref="C15:G15"/>
    <mergeCell ref="C16:G16"/>
    <mergeCell ref="C18:G18"/>
    <mergeCell ref="C19:G19"/>
    <mergeCell ref="A8:I8"/>
    <mergeCell ref="C27:G27"/>
    <mergeCell ref="C28:G28"/>
    <mergeCell ref="C1:K1"/>
    <mergeCell ref="C50:G50"/>
    <mergeCell ref="C41:G41"/>
    <mergeCell ref="C43:G43"/>
    <mergeCell ref="C44:G44"/>
    <mergeCell ref="C46:G46"/>
    <mergeCell ref="C47:G47"/>
    <mergeCell ref="C49:G49"/>
    <mergeCell ref="C38:G38"/>
    <mergeCell ref="C40:G40"/>
    <mergeCell ref="C34:G34"/>
    <mergeCell ref="C35:G35"/>
    <mergeCell ref="C37:G37"/>
    <mergeCell ref="C22:G22"/>
  </mergeCells>
  <phoneticPr fontId="8" type="noConversion"/>
  <pageMargins left="0.75" right="0.3" top="0.82" bottom="0.72" header="0.33" footer="0.5"/>
  <pageSetup scale="73" orientation="portrait" r:id="rId2"/>
  <headerFooter alignWithMargins="0">
    <oddHeader>&amp;C&amp;"Times New Roman,Bold"Derivative Instruments
Supplemental Submission
&amp;A</oddHeader>
    <oddFooter>&amp;L&amp;"Times New Roman,Regular"&amp;F \&amp;A&amp;R&amp;"Times New Roman,Regular"Page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10</xdr:col>
                    <xdr:colOff>114300</xdr:colOff>
                    <xdr:row>11</xdr:row>
                    <xdr:rowOff>9525</xdr:rowOff>
                  </from>
                  <to>
                    <xdr:col>10</xdr:col>
                    <xdr:colOff>419100</xdr:colOff>
                    <xdr:row>12</xdr:row>
                    <xdr:rowOff>47625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10</xdr:col>
                    <xdr:colOff>114300</xdr:colOff>
                    <xdr:row>14</xdr:row>
                    <xdr:rowOff>9525</xdr:rowOff>
                  </from>
                  <to>
                    <xdr:col>10</xdr:col>
                    <xdr:colOff>419100</xdr:colOff>
                    <xdr:row>15</xdr:row>
                    <xdr:rowOff>66675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10</xdr:col>
                    <xdr:colOff>114300</xdr:colOff>
                    <xdr:row>17</xdr:row>
                    <xdr:rowOff>9525</xdr:rowOff>
                  </from>
                  <to>
                    <xdr:col>10</xdr:col>
                    <xdr:colOff>419100</xdr:colOff>
                    <xdr:row>18</xdr:row>
                    <xdr:rowOff>66675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10</xdr:col>
                    <xdr:colOff>114300</xdr:colOff>
                    <xdr:row>20</xdr:row>
                    <xdr:rowOff>9525</xdr:rowOff>
                  </from>
                  <to>
                    <xdr:col>10</xdr:col>
                    <xdr:colOff>419100</xdr:colOff>
                    <xdr:row>21</xdr:row>
                    <xdr:rowOff>66675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10</xdr:col>
                    <xdr:colOff>114300</xdr:colOff>
                    <xdr:row>23</xdr:row>
                    <xdr:rowOff>9525</xdr:rowOff>
                  </from>
                  <to>
                    <xdr:col>10</xdr:col>
                    <xdr:colOff>419100</xdr:colOff>
                    <xdr:row>24</xdr:row>
                    <xdr:rowOff>66675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10</xdr:col>
                    <xdr:colOff>114300</xdr:colOff>
                    <xdr:row>26</xdr:row>
                    <xdr:rowOff>9525</xdr:rowOff>
                  </from>
                  <to>
                    <xdr:col>10</xdr:col>
                    <xdr:colOff>419100</xdr:colOff>
                    <xdr:row>27</xdr:row>
                    <xdr:rowOff>66675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10</xdr:col>
                    <xdr:colOff>114300</xdr:colOff>
                    <xdr:row>33</xdr:row>
                    <xdr:rowOff>9525</xdr:rowOff>
                  </from>
                  <to>
                    <xdr:col>10</xdr:col>
                    <xdr:colOff>419100</xdr:colOff>
                    <xdr:row>34</xdr:row>
                    <xdr:rowOff>66675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10</xdr:col>
                    <xdr:colOff>114300</xdr:colOff>
                    <xdr:row>36</xdr:row>
                    <xdr:rowOff>9525</xdr:rowOff>
                  </from>
                  <to>
                    <xdr:col>10</xdr:col>
                    <xdr:colOff>419100</xdr:colOff>
                    <xdr:row>37</xdr:row>
                    <xdr:rowOff>66675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10</xdr:col>
                    <xdr:colOff>114300</xdr:colOff>
                    <xdr:row>36</xdr:row>
                    <xdr:rowOff>9525</xdr:rowOff>
                  </from>
                  <to>
                    <xdr:col>10</xdr:col>
                    <xdr:colOff>419100</xdr:colOff>
                    <xdr:row>37</xdr:row>
                    <xdr:rowOff>66675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10</xdr:col>
                    <xdr:colOff>114300</xdr:colOff>
                    <xdr:row>39</xdr:row>
                    <xdr:rowOff>9525</xdr:rowOff>
                  </from>
                  <to>
                    <xdr:col>10</xdr:col>
                    <xdr:colOff>419100</xdr:colOff>
                    <xdr:row>40</xdr:row>
                    <xdr:rowOff>66675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10</xdr:col>
                    <xdr:colOff>114300</xdr:colOff>
                    <xdr:row>42</xdr:row>
                    <xdr:rowOff>9525</xdr:rowOff>
                  </from>
                  <to>
                    <xdr:col>10</xdr:col>
                    <xdr:colOff>419100</xdr:colOff>
                    <xdr:row>43</xdr:row>
                    <xdr:rowOff>66675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10</xdr:col>
                    <xdr:colOff>114300</xdr:colOff>
                    <xdr:row>45</xdr:row>
                    <xdr:rowOff>9525</xdr:rowOff>
                  </from>
                  <to>
                    <xdr:col>10</xdr:col>
                    <xdr:colOff>419100</xdr:colOff>
                    <xdr:row>46</xdr:row>
                    <xdr:rowOff>66675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10</xdr:col>
                    <xdr:colOff>114300</xdr:colOff>
                    <xdr:row>48</xdr:row>
                    <xdr:rowOff>9525</xdr:rowOff>
                  </from>
                  <to>
                    <xdr:col>10</xdr:col>
                    <xdr:colOff>419100</xdr:colOff>
                    <xdr:row>49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Derivatives</vt:lpstr>
      <vt:lpstr>Hedged Debt</vt:lpstr>
      <vt:lpstr>Certification</vt:lpstr>
      <vt:lpstr>Derivatives!Print_Area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Tuck</dc:creator>
  <cp:lastModifiedBy>Sotos, John (DOA)</cp:lastModifiedBy>
  <cp:lastPrinted>2024-04-16T12:27:02Z</cp:lastPrinted>
  <dcterms:created xsi:type="dcterms:W3CDTF">2010-02-16T14:52:20Z</dcterms:created>
  <dcterms:modified xsi:type="dcterms:W3CDTF">2024-05-09T20:07:48Z</dcterms:modified>
</cp:coreProperties>
</file>